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a5dp08\Work Folders\Desktop\Daten_Juergen_Giese\Uni_Verwaltung_ohne_Lehre\Uni_Bamberg\03_Geräte_ohne_Computer\10_Ausleihen\"/>
    </mc:Choice>
  </mc:AlternateContent>
  <xr:revisionPtr revIDLastSave="0" documentId="8_{041032B8-8BF6-486D-8DC2-632B4536B631}" xr6:coauthVersionLast="47" xr6:coauthVersionMax="47" xr10:uidLastSave="{00000000-0000-0000-0000-000000000000}"/>
  <bookViews>
    <workbookView xWindow="28680" yWindow="-120" windowWidth="38640" windowHeight="21840" tabRatio="500" xr2:uid="{00000000-000D-0000-FFFF-FFFF00000000}"/>
  </bookViews>
  <sheets>
    <sheet name="Ausleihe 2024" sheetId="14" r:id="rId1"/>
    <sheet name="Ausleihe 2025" sheetId="15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5" l="1"/>
  <c r="F7" i="15"/>
  <c r="A1" i="15"/>
  <c r="E7" i="14"/>
  <c r="F7" i="14" s="1"/>
  <c r="A1" i="14"/>
  <c r="F8" i="15" l="1"/>
  <c r="G7" i="15"/>
  <c r="E8" i="15"/>
  <c r="G7" i="14"/>
  <c r="F8" i="14"/>
  <c r="E8" i="14"/>
  <c r="G8" i="15" l="1"/>
  <c r="H7" i="15"/>
  <c r="H7" i="14"/>
  <c r="G8" i="14"/>
  <c r="H8" i="15" l="1"/>
  <c r="I7" i="15"/>
  <c r="H8" i="14"/>
  <c r="I7" i="14"/>
  <c r="I8" i="15" l="1"/>
  <c r="J7" i="15"/>
  <c r="J7" i="14"/>
  <c r="I8" i="14"/>
  <c r="K7" i="15" l="1"/>
  <c r="J8" i="15"/>
  <c r="K7" i="14"/>
  <c r="J8" i="14"/>
  <c r="L7" i="15" l="1"/>
  <c r="K8" i="15"/>
  <c r="L7" i="14"/>
  <c r="K8" i="14"/>
  <c r="M7" i="15" l="1"/>
  <c r="L8" i="15"/>
  <c r="L8" i="14"/>
  <c r="M7" i="14"/>
  <c r="N7" i="15" l="1"/>
  <c r="M8" i="15"/>
  <c r="N7" i="14"/>
  <c r="M8" i="14"/>
  <c r="N8" i="15" l="1"/>
  <c r="O7" i="15"/>
  <c r="O7" i="14"/>
  <c r="N8" i="14"/>
  <c r="O8" i="15" l="1"/>
  <c r="P7" i="15"/>
  <c r="P7" i="14"/>
  <c r="O8" i="14"/>
  <c r="P8" i="15" l="1"/>
  <c r="Q7" i="15"/>
  <c r="P8" i="14"/>
  <c r="Q7" i="14"/>
  <c r="R7" i="15" l="1"/>
  <c r="Q8" i="15"/>
  <c r="R7" i="14"/>
  <c r="Q8" i="14"/>
  <c r="S7" i="15" l="1"/>
  <c r="R8" i="15"/>
  <c r="S7" i="14"/>
  <c r="R8" i="14"/>
  <c r="S8" i="15" l="1"/>
  <c r="T7" i="15"/>
  <c r="T7" i="14"/>
  <c r="S8" i="14"/>
  <c r="T8" i="15" l="1"/>
  <c r="U7" i="15"/>
  <c r="T8" i="14"/>
  <c r="U7" i="14"/>
  <c r="U8" i="15" l="1"/>
  <c r="V7" i="15"/>
  <c r="V7" i="14"/>
  <c r="U8" i="14"/>
  <c r="W7" i="15" l="1"/>
  <c r="V8" i="15"/>
  <c r="W7" i="14"/>
  <c r="V8" i="14"/>
  <c r="X7" i="15" l="1"/>
  <c r="W8" i="15"/>
  <c r="X7" i="14"/>
  <c r="W8" i="14"/>
  <c r="Y7" i="15" l="1"/>
  <c r="X8" i="15"/>
  <c r="X8" i="14"/>
  <c r="Y7" i="14"/>
  <c r="Z7" i="15" l="1"/>
  <c r="Y8" i="15"/>
  <c r="Z7" i="14"/>
  <c r="Y8" i="14"/>
  <c r="Z8" i="15" l="1"/>
  <c r="AA7" i="15"/>
  <c r="AA7" i="14"/>
  <c r="Z8" i="14"/>
  <c r="AA8" i="15" l="1"/>
  <c r="AB7" i="15"/>
  <c r="AB7" i="14"/>
  <c r="AA8" i="14"/>
  <c r="AC7" i="15" l="1"/>
  <c r="AB8" i="15"/>
  <c r="AB8" i="14"/>
  <c r="AC7" i="14"/>
  <c r="AC8" i="15" l="1"/>
  <c r="AD7" i="15"/>
  <c r="AD7" i="14"/>
  <c r="AC8" i="14"/>
  <c r="AD8" i="15" l="1"/>
  <c r="AE7" i="15"/>
  <c r="AE7" i="14"/>
  <c r="AD8" i="14"/>
  <c r="AE8" i="15" l="1"/>
  <c r="AF7" i="15"/>
  <c r="AF7" i="14"/>
  <c r="AE8" i="14"/>
  <c r="AF8" i="15" l="1"/>
  <c r="AG7" i="15"/>
  <c r="AF8" i="14"/>
  <c r="AG7" i="14"/>
  <c r="AG8" i="15" l="1"/>
  <c r="AH7" i="15"/>
  <c r="AH7" i="14"/>
  <c r="AG8" i="14"/>
  <c r="AI7" i="15" l="1"/>
  <c r="AH8" i="15"/>
  <c r="AI7" i="14"/>
  <c r="AH8" i="14"/>
  <c r="AJ7" i="15" l="1"/>
  <c r="AI8" i="15"/>
  <c r="AJ7" i="14"/>
  <c r="AI8" i="14"/>
  <c r="AK7" i="15" l="1"/>
  <c r="AJ8" i="15"/>
  <c r="AJ8" i="14"/>
  <c r="AK7" i="14"/>
  <c r="AL7" i="15" l="1"/>
  <c r="AK8" i="15"/>
  <c r="AL7" i="14"/>
  <c r="AK8" i="14"/>
  <c r="AL8" i="15" l="1"/>
  <c r="AM7" i="15"/>
  <c r="AM7" i="14"/>
  <c r="AL8" i="14"/>
  <c r="AN7" i="15" l="1"/>
  <c r="AM8" i="15"/>
  <c r="AN7" i="14"/>
  <c r="AM8" i="14"/>
  <c r="AO7" i="15" l="1"/>
  <c r="AN8" i="15"/>
  <c r="AN8" i="14"/>
  <c r="AO7" i="14"/>
  <c r="AP7" i="15" l="1"/>
  <c r="AO8" i="15"/>
  <c r="AP7" i="14"/>
  <c r="AO8" i="14"/>
  <c r="AP8" i="15" l="1"/>
  <c r="AQ7" i="15"/>
  <c r="AQ7" i="14"/>
  <c r="AP8" i="14"/>
  <c r="AQ8" i="15" l="1"/>
  <c r="AR7" i="15"/>
  <c r="AR7" i="14"/>
  <c r="AQ8" i="14"/>
  <c r="AR8" i="15" l="1"/>
  <c r="AS7" i="15"/>
  <c r="AR8" i="14"/>
  <c r="AS7" i="14"/>
  <c r="AS8" i="15" l="1"/>
  <c r="AT7" i="15"/>
  <c r="AT7" i="14"/>
  <c r="AS8" i="14"/>
  <c r="AU7" i="15" l="1"/>
  <c r="AT8" i="15"/>
  <c r="AU7" i="14"/>
  <c r="AT8" i="14"/>
  <c r="AV7" i="15" l="1"/>
  <c r="AU8" i="15"/>
  <c r="AV7" i="14"/>
  <c r="AU8" i="14"/>
  <c r="AW7" i="15" l="1"/>
  <c r="AV8" i="15"/>
  <c r="AV8" i="14"/>
  <c r="AW7" i="14"/>
  <c r="AX7" i="15" l="1"/>
  <c r="AW8" i="15"/>
  <c r="AX7" i="14"/>
  <c r="AW8" i="14"/>
  <c r="AY7" i="15" l="1"/>
  <c r="AX8" i="15"/>
  <c r="AY7" i="14"/>
  <c r="AX8" i="14"/>
  <c r="AZ7" i="15" l="1"/>
  <c r="AY8" i="15"/>
  <c r="AZ7" i="14"/>
  <c r="AY8" i="14"/>
  <c r="BA7" i="15" l="1"/>
  <c r="AZ8" i="15"/>
  <c r="AZ8" i="14"/>
  <c r="BA7" i="14"/>
  <c r="BA8" i="15" l="1"/>
  <c r="BB7" i="15"/>
  <c r="BB7" i="14"/>
  <c r="BA8" i="14"/>
  <c r="BB8" i="15" l="1"/>
  <c r="BC7" i="15"/>
  <c r="BC7" i="14"/>
  <c r="BB8" i="14"/>
  <c r="BC8" i="15" l="1"/>
  <c r="BD7" i="15"/>
  <c r="BD7" i="14"/>
  <c r="BC8" i="14"/>
  <c r="BD8" i="15" l="1"/>
  <c r="BE7" i="15"/>
  <c r="BE8" i="15" s="1"/>
  <c r="BD8" i="14"/>
  <c r="BE7" i="14"/>
  <c r="BE8" i="14" s="1"/>
</calcChain>
</file>

<file path=xl/sharedStrings.xml><?xml version="1.0" encoding="utf-8"?>
<sst xmlns="http://schemas.openxmlformats.org/spreadsheetml/2006/main" count="364" uniqueCount="126">
  <si>
    <t>Vorbuchungen</t>
  </si>
  <si>
    <t>laufende Ausleihen</t>
  </si>
  <si>
    <t>letzte Änderung:</t>
  </si>
  <si>
    <t>Wartung</t>
  </si>
  <si>
    <t>TACHYMETRIE</t>
  </si>
  <si>
    <t>Kohnert</t>
  </si>
  <si>
    <t>Giese</t>
  </si>
  <si>
    <t>PHOTOGRAPHIE / PHOTOGRAMMETRIE</t>
  </si>
  <si>
    <t>Hochstativ 5 m</t>
  </si>
  <si>
    <t>HANDMESSUNG</t>
  </si>
  <si>
    <t>Eißing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</si>
  <si>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</si>
  <si>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</si>
  <si>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</si>
  <si>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</si>
  <si>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</si>
  <si>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</si>
  <si>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</si>
  <si>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</si>
  <si>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</si>
  <si>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</si>
  <si>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</si>
  <si>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</si>
  <si>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</si>
  <si>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Prell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</si>
  <si>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</si>
  <si>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</si>
  <si>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</si>
  <si>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</si>
  <si>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</si>
  <si>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</si>
  <si>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</si>
  <si>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</si>
  <si>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</si>
  <si>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</si>
  <si>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</si>
  <si>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</si>
  <si>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</si>
  <si>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</si>
  <si>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</si>
  <si>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</si>
  <si>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</si>
  <si>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</si>
  <si>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</si>
  <si>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</si>
  <si>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</si>
  <si>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</si>
  <si>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</si>
  <si>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</si>
  <si>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</si>
  <si>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</si>
  <si>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</si>
  <si>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</si>
  <si>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</si>
  <si>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</si>
  <si>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</si>
  <si>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</si>
  <si>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</si>
  <si>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</si>
  <si>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</si>
  <si>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</si>
  <si>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</si>
  <si>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</si>
  <si>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</si>
  <si>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</si>
  <si>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</si>
  <si>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</si>
  <si>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</si>
  <si>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</si>
  <si>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</si>
  <si>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</si>
  <si>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</si>
  <si>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Uni 40004</t>
  </si>
  <si>
    <t>Uni 40005</t>
  </si>
  <si>
    <t>Uni 40006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</si>
  <si>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</si>
  <si>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</si>
  <si>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</si>
  <si>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</si>
  <si>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</si>
  <si>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</si>
  <si>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</si>
  <si>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</si>
  <si>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</si>
  <si>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</si>
  <si>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</si>
  <si>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</si>
  <si>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</si>
  <si>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</si>
  <si>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</si>
  <si>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Projekt Digitale Denkmaltechnologien</t>
  </si>
  <si>
    <t>Giese / Unverzagt</t>
  </si>
  <si>
    <t>Kreuzlinienlaser rot m. Stativ</t>
  </si>
  <si>
    <t>Kreuzlinienlaser grün</t>
  </si>
  <si>
    <t>Leica</t>
  </si>
  <si>
    <t>Rover</t>
  </si>
  <si>
    <t>Basis / Rover</t>
  </si>
  <si>
    <t>Wartung 5.8.</t>
  </si>
  <si>
    <t>Notebook Getac V200</t>
  </si>
  <si>
    <t>Bowens Gemini 500R, Betrieb mit allen Kameras</t>
  </si>
  <si>
    <t>Bowens Gemini 1500Pro, Betrieb mit allen Kameras</t>
  </si>
  <si>
    <t>Uni 84007, MR-03-2023-31-N</t>
  </si>
  <si>
    <t>Wartung 19.08.</t>
  </si>
  <si>
    <t>Uni 86954</t>
  </si>
  <si>
    <t>Uni 86955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</si>
  <si>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</si>
  <si>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</si>
  <si>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</si>
  <si>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</si>
  <si>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</si>
  <si>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Tolstow</t>
  </si>
  <si>
    <t>Horak</t>
  </si>
  <si>
    <t>Pichler</t>
  </si>
  <si>
    <t>Seibt</t>
  </si>
  <si>
    <t>Willner</t>
  </si>
  <si>
    <t>Ringblitz</t>
  </si>
  <si>
    <t>Godox WitstroAR400, Betrieb mit allen Kameras</t>
  </si>
  <si>
    <t>Wartung fehlgeschlagen</t>
  </si>
  <si>
    <t>Häfele</t>
  </si>
  <si>
    <t>Wartung / Verschrottung</t>
  </si>
  <si>
    <t>Mo, Giese</t>
  </si>
  <si>
    <t>Gerätebezeichnung</t>
  </si>
  <si>
    <t>Luib</t>
  </si>
  <si>
    <t>Mo, Bellendorf</t>
  </si>
  <si>
    <t>Do, Tenschert</t>
  </si>
  <si>
    <t>Mi+Do, Tenschert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</si>
</sst>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66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6" borderId="0" xfId="0" applyNumberFormat="1" applyFont="1" applyFill="1" applyAlignment="1">
      <alignment horizontal="left"/>
    </xf>
    <xf numFmtId="164" fontId="0" fillId="3" borderId="0" xfId="0" applyNumberFormat="1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Border="1"/>
    <xf numFmtId="0" fontId="0" fillId="0" borderId="10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7" xfId="0" applyBorder="1"/>
    <xf numFmtId="0" fontId="0" fillId="0" borderId="15" xfId="0" applyFont="1" applyBorder="1" applyAlignment="1">
      <alignment horizontal="left"/>
    </xf>
    <xf numFmtId="0" fontId="3" fillId="0" borderId="20" xfId="0" applyFont="1" applyBorder="1"/>
    <xf numFmtId="0" fontId="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7" borderId="0" xfId="0" applyFill="1"/>
    <xf numFmtId="0" fontId="0" fillId="0" borderId="0" xfId="0" applyFont="1" applyFill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5" fontId="3" fillId="0" borderId="20" xfId="0" applyNumberFormat="1" applyFont="1" applyBorder="1"/>
    <xf numFmtId="165" fontId="3" fillId="4" borderId="20" xfId="0" applyNumberFormat="1" applyFont="1" applyFill="1" applyBorder="1"/>
    <xf numFmtId="166" fontId="3" fillId="0" borderId="22" xfId="0" applyNumberFormat="1" applyFont="1" applyBorder="1" applyAlignment="1">
      <alignment horizontal="left"/>
    </xf>
    <xf numFmtId="166" fontId="3" fillId="0" borderId="22" xfId="0" applyNumberFormat="1" applyFont="1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ont="1" applyFill="1" applyBorder="1" applyAlignment="1">
      <alignment horizontal="left"/>
    </xf>
    <xf numFmtId="0" fontId="0" fillId="0" borderId="17" xfId="0" applyFill="1" applyBorder="1"/>
    <xf numFmtId="164" fontId="0" fillId="0" borderId="17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8" borderId="0" xfId="0" applyNumberFormat="1" applyFont="1" applyFill="1" applyAlignment="1">
      <alignment horizontal="left"/>
    </xf>
    <xf numFmtId="0" fontId="0" fillId="8" borderId="0" xfId="0" applyFill="1"/>
    <xf numFmtId="0" fontId="0" fillId="8" borderId="0" xfId="0" applyFill="1" applyBorder="1"/>
    <xf numFmtId="0" fontId="0" fillId="9" borderId="17" xfId="0" applyFill="1" applyBorder="1"/>
    <xf numFmtId="0" fontId="0" fillId="9" borderId="0" xfId="0" applyFill="1"/>
    <xf numFmtId="0" fontId="0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0" fillId="0" borderId="17" xfId="0" applyFont="1" applyBorder="1" applyAlignment="1">
      <alignment horizontal="left" wrapText="1"/>
    </xf>
    <xf numFmtId="0" fontId="0" fillId="0" borderId="0" xfId="0" applyFont="1"/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2" xfId="0" applyBorder="1"/>
    <xf numFmtId="0" fontId="0" fillId="0" borderId="12" xfId="0" applyFill="1" applyBorder="1"/>
    <xf numFmtId="0" fontId="1" fillId="0" borderId="2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/>
    <xf numFmtId="0" fontId="6" fillId="0" borderId="9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applyFont="1" applyFill="1" applyBorder="1"/>
    <xf numFmtId="0" fontId="5" fillId="0" borderId="17" xfId="0" applyFont="1" applyFill="1" applyBorder="1" applyAlignment="1">
      <alignment horizontal="left"/>
    </xf>
    <xf numFmtId="0" fontId="5" fillId="0" borderId="17" xfId="0" applyFont="1" applyBorder="1"/>
    <xf numFmtId="0" fontId="0" fillId="0" borderId="23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9" borderId="0" xfId="0" applyFill="1" applyBorder="1"/>
    <xf numFmtId="0" fontId="0" fillId="10" borderId="0" xfId="0" applyFont="1" applyFill="1" applyAlignment="1">
      <alignment horizontal="left"/>
    </xf>
    <xf numFmtId="0" fontId="0" fillId="11" borderId="17" xfId="0" applyFill="1" applyBorder="1"/>
    <xf numFmtId="0" fontId="0" fillId="11" borderId="17" xfId="0" applyFont="1" applyFill="1" applyBorder="1" applyAlignment="1">
      <alignment horizontal="left"/>
    </xf>
    <xf numFmtId="164" fontId="0" fillId="11" borderId="17" xfId="0" applyNumberFormat="1" applyFont="1" applyFill="1" applyBorder="1" applyAlignment="1">
      <alignment horizontal="left"/>
    </xf>
    <xf numFmtId="0" fontId="0" fillId="12" borderId="17" xfId="0" applyFill="1" applyBorder="1"/>
    <xf numFmtId="0" fontId="0" fillId="11" borderId="0" xfId="0" applyFill="1" applyBorder="1"/>
    <xf numFmtId="0" fontId="0" fillId="11" borderId="0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166" fontId="3" fillId="0" borderId="19" xfId="0" applyNumberFormat="1" applyFont="1" applyBorder="1" applyAlignment="1">
      <alignment horizontal="left"/>
    </xf>
    <xf numFmtId="0" fontId="6" fillId="8" borderId="0" xfId="0" applyFont="1" applyFill="1"/>
    <xf numFmtId="0" fontId="0" fillId="12" borderId="0" xfId="0" applyFill="1"/>
    <xf numFmtId="0" fontId="0" fillId="11" borderId="0" xfId="0" applyFill="1"/>
    <xf numFmtId="0" fontId="0" fillId="8" borderId="0" xfId="0" applyFont="1" applyFill="1" applyBorder="1" applyAlignment="1">
      <alignment horizontal="left"/>
    </xf>
    <xf numFmtId="0" fontId="0" fillId="8" borderId="0" xfId="0" applyFont="1" applyFill="1" applyAlignment="1">
      <alignment horizontal="left"/>
    </xf>
    <xf numFmtId="164" fontId="0" fillId="8" borderId="0" xfId="0" applyNumberFormat="1" applyFont="1" applyFill="1" applyBorder="1" applyAlignment="1">
      <alignment horizontal="left"/>
    </xf>
    <xf numFmtId="0" fontId="0" fillId="9" borderId="17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9" borderId="17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6" fontId="3" fillId="0" borderId="22" xfId="0" applyNumberFormat="1" applyFont="1" applyBorder="1" applyAlignment="1">
      <alignment horizontal="left"/>
    </xf>
    <xf numFmtId="0" fontId="0" fillId="13" borderId="17" xfId="0" applyFill="1" applyBorder="1"/>
    <xf numFmtId="0" fontId="0" fillId="13" borderId="0" xfId="0" applyFill="1"/>
    <xf numFmtId="0" fontId="6" fillId="7" borderId="0" xfId="0" applyFont="1" applyFill="1"/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Font="1" applyBorder="1" applyAlignment="1"/>
    <xf numFmtId="0" fontId="0" fillId="0" borderId="1" xfId="0" applyBorder="1" applyAlignment="1"/>
    <xf numFmtId="0" fontId="0" fillId="0" borderId="4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0" xfId="0" applyFill="1" applyBorder="1" applyAlignmen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6" fontId="3" fillId="0" borderId="22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 wrapText="1"/>
    </xf>
    <xf numFmtId="0" fontId="4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9900"/>
      <color rgb="FF33CCFF"/>
      <color rgb="FF009900"/>
      <color rgb="FF99CC00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1"/>
  <sheetViews>
    <sheetView tabSelected="1" zoomScaleNormal="100" workbookViewId="0">
      <pane xSplit="3" ySplit="9" topLeftCell="AR10" activePane="bottomRight" state="frozen"/>
      <selection pane="topRight" activeCell="D1" sqref="D1"/>
      <selection pane="bottomLeft" activeCell="A10" sqref="A10"/>
      <selection pane="bottomRight" activeCell="BC45" sqref="BC45"/>
    </sheetView>
  </sheetViews>
  <sheetFormatPr baseColWidth="10" defaultColWidth="10.81640625" defaultRowHeight="12.5" x14ac:dyDescent="0.25"/>
  <cols>
    <col min="1" max="1" width="26.26953125" customWidth="1"/>
    <col min="2" max="2" width="32.26953125" style="54" customWidth="1"/>
    <col min="3" max="3" width="28.7265625" customWidth="1"/>
    <col min="4" max="4" width="28.453125" style="54" customWidth="1"/>
    <col min="5" max="57" width="12.54296875" bestFit="1" customWidth="1"/>
  </cols>
  <sheetData>
    <row r="1" spans="1:57" ht="18" x14ac:dyDescent="0.25">
      <c r="A1" s="124" t="str">
        <f>"Geräteausleihe "&amp;YEAR(DATE(2024,1,1))</f>
        <v>Geräteausleihe 2024</v>
      </c>
      <c r="B1" s="124"/>
      <c r="C1" s="124"/>
      <c r="D1" s="51"/>
    </row>
    <row r="2" spans="1:57" ht="15.5" x14ac:dyDescent="0.35">
      <c r="A2" s="3" t="s">
        <v>0</v>
      </c>
      <c r="B2" s="8"/>
      <c r="C2" s="9"/>
      <c r="D2" s="22"/>
    </row>
    <row r="3" spans="1:57" ht="15.5" x14ac:dyDescent="0.35">
      <c r="A3" s="4" t="s">
        <v>1</v>
      </c>
      <c r="B3" s="1"/>
      <c r="C3" s="10"/>
      <c r="D3" s="25"/>
    </row>
    <row r="4" spans="1:57" ht="15.5" x14ac:dyDescent="0.35">
      <c r="A4" s="4" t="s">
        <v>19</v>
      </c>
      <c r="B4" s="80"/>
      <c r="C4" s="80"/>
      <c r="D4" s="25"/>
    </row>
    <row r="5" spans="1:57" ht="15.5" x14ac:dyDescent="0.35">
      <c r="A5" s="4" t="s">
        <v>2</v>
      </c>
      <c r="B5" s="125">
        <v>45602</v>
      </c>
      <c r="C5" s="125"/>
      <c r="D5" s="52"/>
    </row>
    <row r="6" spans="1:57" s="17" customFormat="1" ht="16" thickBot="1" x14ac:dyDescent="0.4">
      <c r="A6" s="31"/>
      <c r="B6" s="126"/>
      <c r="C6" s="126"/>
      <c r="D6" s="50"/>
    </row>
    <row r="7" spans="1:57" s="19" customFormat="1" ht="13" x14ac:dyDescent="0.3">
      <c r="A7" s="32" t="s">
        <v>121</v>
      </c>
      <c r="B7" s="127" t="s">
        <v>48</v>
      </c>
      <c r="C7" s="127"/>
      <c r="D7" s="87" t="s">
        <v>49</v>
      </c>
      <c r="E7" s="33">
        <f>DATE(2024,1,1)</f>
        <v>45292</v>
      </c>
      <c r="F7" s="34">
        <f>E7+7</f>
        <v>45299</v>
      </c>
      <c r="G7" s="34">
        <f t="shared" ref="G7:BE7" si="0">F7+7</f>
        <v>45306</v>
      </c>
      <c r="H7" s="34">
        <f t="shared" si="0"/>
        <v>45313</v>
      </c>
      <c r="I7" s="34">
        <f t="shared" si="0"/>
        <v>45320</v>
      </c>
      <c r="J7" s="34">
        <f t="shared" si="0"/>
        <v>45327</v>
      </c>
      <c r="K7" s="34">
        <f t="shared" si="0"/>
        <v>45334</v>
      </c>
      <c r="L7" s="34">
        <f t="shared" si="0"/>
        <v>45341</v>
      </c>
      <c r="M7" s="34">
        <f t="shared" si="0"/>
        <v>45348</v>
      </c>
      <c r="N7" s="34">
        <f t="shared" si="0"/>
        <v>45355</v>
      </c>
      <c r="O7" s="34">
        <f t="shared" si="0"/>
        <v>45362</v>
      </c>
      <c r="P7" s="34">
        <f t="shared" si="0"/>
        <v>45369</v>
      </c>
      <c r="Q7" s="34">
        <f t="shared" si="0"/>
        <v>45376</v>
      </c>
      <c r="R7" s="34">
        <f t="shared" si="0"/>
        <v>45383</v>
      </c>
      <c r="S7" s="34">
        <f t="shared" si="0"/>
        <v>45390</v>
      </c>
      <c r="T7" s="34">
        <f t="shared" si="0"/>
        <v>45397</v>
      </c>
      <c r="U7" s="34">
        <f t="shared" si="0"/>
        <v>45404</v>
      </c>
      <c r="V7" s="34">
        <f t="shared" si="0"/>
        <v>45411</v>
      </c>
      <c r="W7" s="34">
        <f t="shared" si="0"/>
        <v>45418</v>
      </c>
      <c r="X7" s="34">
        <f t="shared" si="0"/>
        <v>45425</v>
      </c>
      <c r="Y7" s="34">
        <f t="shared" si="0"/>
        <v>45432</v>
      </c>
      <c r="Z7" s="34">
        <f t="shared" si="0"/>
        <v>45439</v>
      </c>
      <c r="AA7" s="34">
        <f t="shared" si="0"/>
        <v>45446</v>
      </c>
      <c r="AB7" s="34">
        <f t="shared" si="0"/>
        <v>45453</v>
      </c>
      <c r="AC7" s="34">
        <f t="shared" si="0"/>
        <v>45460</v>
      </c>
      <c r="AD7" s="34">
        <f t="shared" si="0"/>
        <v>45467</v>
      </c>
      <c r="AE7" s="34">
        <f t="shared" si="0"/>
        <v>45474</v>
      </c>
      <c r="AF7" s="34">
        <f t="shared" si="0"/>
        <v>45481</v>
      </c>
      <c r="AG7" s="34">
        <f t="shared" si="0"/>
        <v>45488</v>
      </c>
      <c r="AH7" s="34">
        <f t="shared" si="0"/>
        <v>45495</v>
      </c>
      <c r="AI7" s="34">
        <f t="shared" si="0"/>
        <v>45502</v>
      </c>
      <c r="AJ7" s="34">
        <f t="shared" si="0"/>
        <v>45509</v>
      </c>
      <c r="AK7" s="34">
        <f t="shared" si="0"/>
        <v>45516</v>
      </c>
      <c r="AL7" s="34">
        <f t="shared" si="0"/>
        <v>45523</v>
      </c>
      <c r="AM7" s="34">
        <f t="shared" si="0"/>
        <v>45530</v>
      </c>
      <c r="AN7" s="34">
        <f t="shared" si="0"/>
        <v>45537</v>
      </c>
      <c r="AO7" s="34">
        <f t="shared" si="0"/>
        <v>45544</v>
      </c>
      <c r="AP7" s="34">
        <f t="shared" si="0"/>
        <v>45551</v>
      </c>
      <c r="AQ7" s="34">
        <f t="shared" si="0"/>
        <v>45558</v>
      </c>
      <c r="AR7" s="34">
        <f t="shared" si="0"/>
        <v>45565</v>
      </c>
      <c r="AS7" s="34">
        <f t="shared" si="0"/>
        <v>45572</v>
      </c>
      <c r="AT7" s="34">
        <f t="shared" si="0"/>
        <v>45579</v>
      </c>
      <c r="AU7" s="34">
        <f t="shared" si="0"/>
        <v>45586</v>
      </c>
      <c r="AV7" s="34">
        <f t="shared" si="0"/>
        <v>45593</v>
      </c>
      <c r="AW7" s="34">
        <f t="shared" si="0"/>
        <v>45600</v>
      </c>
      <c r="AX7" s="34">
        <f t="shared" si="0"/>
        <v>45607</v>
      </c>
      <c r="AY7" s="34">
        <f t="shared" si="0"/>
        <v>45614</v>
      </c>
      <c r="AZ7" s="34">
        <f t="shared" si="0"/>
        <v>45621</v>
      </c>
      <c r="BA7" s="34">
        <f t="shared" si="0"/>
        <v>45628</v>
      </c>
      <c r="BB7" s="34">
        <f t="shared" si="0"/>
        <v>45635</v>
      </c>
      <c r="BC7" s="34">
        <f t="shared" si="0"/>
        <v>45642</v>
      </c>
      <c r="BD7" s="34">
        <f t="shared" si="0"/>
        <v>45649</v>
      </c>
      <c r="BE7" s="34">
        <f t="shared" si="0"/>
        <v>45656</v>
      </c>
    </row>
    <row r="8" spans="1:57" s="36" customFormat="1" ht="13" x14ac:dyDescent="0.3">
      <c r="A8" s="35"/>
      <c r="B8" s="128"/>
      <c r="C8" s="128"/>
      <c r="D8" s="88"/>
      <c r="E8" s="36">
        <f>E7+6</f>
        <v>45298</v>
      </c>
      <c r="F8" s="36">
        <f t="shared" ref="F8:BE8" si="1">F7+6</f>
        <v>45305</v>
      </c>
      <c r="G8" s="36">
        <f t="shared" si="1"/>
        <v>45312</v>
      </c>
      <c r="H8" s="36">
        <f t="shared" si="1"/>
        <v>45319</v>
      </c>
      <c r="I8" s="36">
        <f t="shared" si="1"/>
        <v>45326</v>
      </c>
      <c r="J8" s="36">
        <f t="shared" si="1"/>
        <v>45333</v>
      </c>
      <c r="K8" s="36">
        <f t="shared" si="1"/>
        <v>45340</v>
      </c>
      <c r="L8" s="36">
        <f t="shared" si="1"/>
        <v>45347</v>
      </c>
      <c r="M8" s="36">
        <f t="shared" si="1"/>
        <v>45354</v>
      </c>
      <c r="N8" s="36">
        <f t="shared" si="1"/>
        <v>45361</v>
      </c>
      <c r="O8" s="36">
        <f t="shared" si="1"/>
        <v>45368</v>
      </c>
      <c r="P8" s="36">
        <f t="shared" si="1"/>
        <v>45375</v>
      </c>
      <c r="Q8" s="36">
        <f t="shared" si="1"/>
        <v>45382</v>
      </c>
      <c r="R8" s="36">
        <f t="shared" si="1"/>
        <v>45389</v>
      </c>
      <c r="S8" s="36">
        <f t="shared" si="1"/>
        <v>45396</v>
      </c>
      <c r="T8" s="36">
        <f t="shared" si="1"/>
        <v>45403</v>
      </c>
      <c r="U8" s="36">
        <f t="shared" si="1"/>
        <v>45410</v>
      </c>
      <c r="V8" s="36">
        <f t="shared" si="1"/>
        <v>45417</v>
      </c>
      <c r="W8" s="36">
        <f t="shared" si="1"/>
        <v>45424</v>
      </c>
      <c r="X8" s="36">
        <f t="shared" si="1"/>
        <v>45431</v>
      </c>
      <c r="Y8" s="36">
        <f t="shared" si="1"/>
        <v>45438</v>
      </c>
      <c r="Z8" s="36">
        <f t="shared" si="1"/>
        <v>45445</v>
      </c>
      <c r="AA8" s="36">
        <f t="shared" si="1"/>
        <v>45452</v>
      </c>
      <c r="AB8" s="36">
        <f t="shared" si="1"/>
        <v>45459</v>
      </c>
      <c r="AC8" s="36">
        <f t="shared" si="1"/>
        <v>45466</v>
      </c>
      <c r="AD8" s="36">
        <f t="shared" si="1"/>
        <v>45473</v>
      </c>
      <c r="AE8" s="36">
        <f t="shared" si="1"/>
        <v>45480</v>
      </c>
      <c r="AF8" s="36">
        <f t="shared" si="1"/>
        <v>45487</v>
      </c>
      <c r="AG8" s="36">
        <f t="shared" si="1"/>
        <v>45494</v>
      </c>
      <c r="AH8" s="36">
        <f t="shared" si="1"/>
        <v>45501</v>
      </c>
      <c r="AI8" s="36">
        <f t="shared" si="1"/>
        <v>45508</v>
      </c>
      <c r="AJ8" s="36">
        <f t="shared" si="1"/>
        <v>45515</v>
      </c>
      <c r="AK8" s="36">
        <f t="shared" si="1"/>
        <v>45522</v>
      </c>
      <c r="AL8" s="36">
        <f t="shared" si="1"/>
        <v>45529</v>
      </c>
      <c r="AM8" s="36">
        <f t="shared" si="1"/>
        <v>45536</v>
      </c>
      <c r="AN8" s="36">
        <f t="shared" si="1"/>
        <v>45543</v>
      </c>
      <c r="AO8" s="36">
        <f t="shared" si="1"/>
        <v>45550</v>
      </c>
      <c r="AP8" s="36">
        <f t="shared" si="1"/>
        <v>45557</v>
      </c>
      <c r="AQ8" s="36">
        <f t="shared" si="1"/>
        <v>45564</v>
      </c>
      <c r="AR8" s="36">
        <f t="shared" si="1"/>
        <v>45571</v>
      </c>
      <c r="AS8" s="36">
        <f t="shared" si="1"/>
        <v>45578</v>
      </c>
      <c r="AT8" s="36">
        <f t="shared" si="1"/>
        <v>45585</v>
      </c>
      <c r="AU8" s="36">
        <f t="shared" si="1"/>
        <v>45592</v>
      </c>
      <c r="AV8" s="36">
        <f t="shared" si="1"/>
        <v>45599</v>
      </c>
      <c r="AW8" s="36">
        <f t="shared" si="1"/>
        <v>45606</v>
      </c>
      <c r="AX8" s="36">
        <f t="shared" si="1"/>
        <v>45613</v>
      </c>
      <c r="AY8" s="36">
        <f t="shared" si="1"/>
        <v>45620</v>
      </c>
      <c r="AZ8" s="36">
        <f t="shared" si="1"/>
        <v>45627</v>
      </c>
      <c r="BA8" s="36">
        <f t="shared" si="1"/>
        <v>45634</v>
      </c>
      <c r="BB8" s="36">
        <f t="shared" si="1"/>
        <v>45641</v>
      </c>
      <c r="BC8" s="36">
        <f t="shared" si="1"/>
        <v>45648</v>
      </c>
      <c r="BD8" s="36">
        <f t="shared" si="1"/>
        <v>45655</v>
      </c>
      <c r="BE8" s="36">
        <f t="shared" si="1"/>
        <v>45662</v>
      </c>
    </row>
    <row r="9" spans="1:57" s="58" customFormat="1" ht="18.5" thickBot="1" x14ac:dyDescent="0.45">
      <c r="A9" s="123" t="s">
        <v>4</v>
      </c>
      <c r="B9" s="123"/>
      <c r="C9" s="123"/>
      <c r="D9" s="5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1:57" x14ac:dyDescent="0.25">
      <c r="A10" s="73" t="s">
        <v>26</v>
      </c>
      <c r="B10" s="120" t="s">
        <v>46</v>
      </c>
      <c r="C10" s="130"/>
      <c r="D10" s="7" t="s">
        <v>25</v>
      </c>
      <c r="E10" s="25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9"/>
      <c r="S10" s="39"/>
      <c r="T10" s="39"/>
      <c r="U10" s="39"/>
      <c r="V10" s="94" t="s">
        <v>114</v>
      </c>
      <c r="W10" s="94"/>
      <c r="X10" s="45" t="s">
        <v>6</v>
      </c>
      <c r="Y10" s="37"/>
      <c r="Z10" s="44" t="s">
        <v>6</v>
      </c>
      <c r="AA10" s="37"/>
      <c r="AB10" s="44" t="s">
        <v>6</v>
      </c>
      <c r="AC10" s="44"/>
      <c r="AD10" s="37"/>
      <c r="AV10" s="44" t="s">
        <v>118</v>
      </c>
      <c r="AW10" s="44"/>
      <c r="AX10" s="44"/>
      <c r="AY10" s="44"/>
      <c r="AZ10" s="44"/>
    </row>
    <row r="11" spans="1:57" s="17" customFormat="1" ht="13" thickBot="1" x14ac:dyDescent="0.3">
      <c r="A11" s="18" t="s">
        <v>27</v>
      </c>
      <c r="B11" s="117" t="s">
        <v>108</v>
      </c>
      <c r="C11" s="117"/>
      <c r="D11" s="21" t="s">
        <v>101</v>
      </c>
      <c r="E11" s="82"/>
      <c r="F11" s="81"/>
      <c r="G11" s="82"/>
      <c r="H11" s="81"/>
      <c r="I11" s="81"/>
      <c r="J11" s="81" t="s">
        <v>3</v>
      </c>
      <c r="K11" s="81"/>
      <c r="L11" s="40"/>
      <c r="M11" s="40"/>
      <c r="N11" s="40"/>
      <c r="O11" s="40"/>
      <c r="P11" s="40"/>
      <c r="Q11" s="40"/>
      <c r="R11" s="41"/>
      <c r="S11" s="41"/>
      <c r="T11" s="41"/>
      <c r="U11" s="41"/>
      <c r="V11" s="95" t="s">
        <v>114</v>
      </c>
      <c r="W11" s="46"/>
      <c r="X11" s="40"/>
      <c r="Y11" s="40"/>
      <c r="Z11" s="40"/>
      <c r="AA11" s="40"/>
      <c r="AB11" s="46" t="s">
        <v>6</v>
      </c>
      <c r="AC11" s="46"/>
      <c r="AD11" s="40"/>
      <c r="AF11" s="40"/>
      <c r="AL11" s="81" t="s">
        <v>102</v>
      </c>
      <c r="AU11" s="23"/>
      <c r="AV11" s="46" t="s">
        <v>118</v>
      </c>
      <c r="AW11" s="46"/>
      <c r="AX11" s="46"/>
      <c r="AY11" s="46"/>
      <c r="AZ11" s="46"/>
    </row>
    <row r="12" spans="1:57" x14ac:dyDescent="0.25">
      <c r="A12" s="73" t="s">
        <v>30</v>
      </c>
      <c r="B12" s="131" t="s">
        <v>44</v>
      </c>
      <c r="C12" s="131"/>
      <c r="D12" s="7" t="s">
        <v>28</v>
      </c>
      <c r="E12" s="25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25"/>
      <c r="T12" s="93" t="s">
        <v>113</v>
      </c>
      <c r="U12" s="93"/>
      <c r="V12" s="93"/>
      <c r="W12" s="93" t="s">
        <v>6</v>
      </c>
      <c r="X12" s="44" t="s">
        <v>6</v>
      </c>
      <c r="Y12" s="37"/>
      <c r="Z12" s="44" t="s">
        <v>6</v>
      </c>
      <c r="AA12" s="37"/>
      <c r="AB12" s="44" t="s">
        <v>6</v>
      </c>
      <c r="AC12" s="44"/>
      <c r="AD12" s="37"/>
      <c r="AT12" s="108" t="s">
        <v>119</v>
      </c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</row>
    <row r="13" spans="1:57" s="17" customFormat="1" ht="13" thickBot="1" x14ac:dyDescent="0.3">
      <c r="A13" s="18" t="s">
        <v>29</v>
      </c>
      <c r="B13" s="132" t="s">
        <v>108</v>
      </c>
      <c r="C13" s="132"/>
      <c r="D13" s="21" t="s">
        <v>107</v>
      </c>
      <c r="E13" s="82"/>
      <c r="F13" s="82"/>
      <c r="G13" s="81"/>
      <c r="H13" s="81"/>
      <c r="I13" s="81"/>
      <c r="J13" s="81" t="s">
        <v>3</v>
      </c>
      <c r="K13" s="81"/>
      <c r="L13" s="40"/>
      <c r="M13" s="40"/>
      <c r="N13" s="40"/>
      <c r="O13" s="40"/>
      <c r="P13" s="23"/>
      <c r="Q13" s="40"/>
      <c r="R13" s="40"/>
      <c r="S13" s="23"/>
      <c r="T13" s="95" t="s">
        <v>113</v>
      </c>
      <c r="U13" s="95"/>
      <c r="V13" s="95"/>
      <c r="W13" s="23"/>
      <c r="X13" s="40"/>
      <c r="Y13" s="40"/>
      <c r="Z13" s="40"/>
      <c r="AA13" s="40"/>
      <c r="AB13" s="46" t="s">
        <v>6</v>
      </c>
      <c r="AC13" s="46"/>
      <c r="AD13" s="40"/>
      <c r="AF13" s="40"/>
      <c r="AL13" s="81" t="s">
        <v>102</v>
      </c>
    </row>
    <row r="14" spans="1:57" x14ac:dyDescent="0.25">
      <c r="A14" s="73" t="s">
        <v>32</v>
      </c>
      <c r="B14" s="120" t="s">
        <v>45</v>
      </c>
      <c r="C14" s="120"/>
      <c r="D14" s="7" t="s">
        <v>31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93" t="s">
        <v>110</v>
      </c>
      <c r="P14" s="93"/>
      <c r="Q14" s="93"/>
      <c r="R14" s="93"/>
      <c r="S14" s="93"/>
      <c r="T14" s="93"/>
      <c r="U14" s="93"/>
      <c r="V14" s="22"/>
      <c r="W14" s="22"/>
      <c r="X14" s="37"/>
      <c r="Y14" s="37"/>
      <c r="Z14" s="37"/>
      <c r="AA14" s="37"/>
      <c r="AB14" s="44" t="s">
        <v>6</v>
      </c>
      <c r="AC14" s="44"/>
      <c r="AD14" s="37"/>
    </row>
    <row r="15" spans="1:57" s="17" customFormat="1" ht="13.5" customHeight="1" thickBot="1" x14ac:dyDescent="0.3">
      <c r="A15" s="18" t="s">
        <v>33</v>
      </c>
      <c r="B15" s="129" t="s">
        <v>109</v>
      </c>
      <c r="C15" s="129"/>
      <c r="D15" s="53" t="s">
        <v>77</v>
      </c>
      <c r="E15" s="23"/>
      <c r="F15" s="23"/>
      <c r="G15" s="23"/>
      <c r="H15" s="23"/>
      <c r="I15" s="23"/>
      <c r="J15" s="82" t="s">
        <v>3</v>
      </c>
      <c r="K15" s="82"/>
      <c r="L15" s="23"/>
      <c r="M15" s="23"/>
      <c r="N15" s="23"/>
      <c r="O15" s="95" t="s">
        <v>110</v>
      </c>
      <c r="P15" s="95"/>
      <c r="Q15" s="95"/>
      <c r="R15" s="95"/>
      <c r="S15" s="95"/>
      <c r="T15" s="95"/>
      <c r="U15" s="95"/>
      <c r="V15" s="41"/>
      <c r="W15" s="41"/>
      <c r="X15" s="40"/>
      <c r="Y15" s="40"/>
      <c r="Z15" s="40"/>
      <c r="AA15" s="40"/>
      <c r="AB15" s="46" t="s">
        <v>6</v>
      </c>
      <c r="AC15" s="46"/>
      <c r="AD15" s="40"/>
      <c r="AF15" s="40"/>
      <c r="AL15" s="107" t="s">
        <v>117</v>
      </c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</row>
    <row r="16" spans="1:57" x14ac:dyDescent="0.25">
      <c r="A16" s="74" t="s">
        <v>35</v>
      </c>
      <c r="B16" s="120" t="s">
        <v>44</v>
      </c>
      <c r="C16" s="120"/>
      <c r="D16" s="7" t="s">
        <v>34</v>
      </c>
      <c r="E16" s="25"/>
      <c r="F16" s="37"/>
      <c r="G16" s="37"/>
      <c r="H16" s="37"/>
      <c r="I16" s="37"/>
      <c r="J16" s="37"/>
      <c r="K16" s="37"/>
      <c r="L16" s="44" t="s">
        <v>5</v>
      </c>
      <c r="M16" s="44"/>
      <c r="N16" s="44"/>
      <c r="O16" s="44"/>
      <c r="P16" s="44"/>
      <c r="Q16" s="44"/>
      <c r="R16" s="93"/>
      <c r="S16" s="93"/>
      <c r="T16" s="93"/>
      <c r="U16" s="93"/>
      <c r="V16" s="93"/>
      <c r="W16" s="93" t="s">
        <v>6</v>
      </c>
      <c r="X16" s="93" t="s">
        <v>6</v>
      </c>
      <c r="Y16" s="37"/>
      <c r="Z16" s="44" t="s">
        <v>6</v>
      </c>
      <c r="AA16" s="37"/>
      <c r="AB16" s="45" t="s">
        <v>6</v>
      </c>
      <c r="AC16" s="44"/>
      <c r="AD16" s="37"/>
      <c r="AK16" s="44" t="s">
        <v>113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</row>
    <row r="17" spans="1:52" s="17" customFormat="1" ht="13" thickBot="1" x14ac:dyDescent="0.3">
      <c r="A17" s="18" t="s">
        <v>36</v>
      </c>
      <c r="B17" s="117" t="s">
        <v>98</v>
      </c>
      <c r="C17" s="117"/>
      <c r="D17" s="21" t="s">
        <v>17</v>
      </c>
      <c r="E17" s="82" t="s">
        <v>3</v>
      </c>
      <c r="F17" s="81"/>
      <c r="G17" s="81"/>
      <c r="H17" s="81"/>
      <c r="I17" s="81"/>
      <c r="J17" s="81" t="s">
        <v>3</v>
      </c>
      <c r="K17" s="81"/>
      <c r="L17" s="40"/>
      <c r="M17" s="40"/>
      <c r="N17" s="40"/>
      <c r="O17" s="40"/>
      <c r="P17" s="40"/>
      <c r="Q17" s="40"/>
      <c r="R17" s="23"/>
      <c r="S17" s="23"/>
      <c r="T17" s="23"/>
      <c r="U17" s="23"/>
      <c r="V17" s="23"/>
      <c r="W17" s="23"/>
      <c r="X17" s="23"/>
      <c r="Y17" s="40"/>
      <c r="Z17" s="40"/>
      <c r="AA17" s="40"/>
      <c r="AB17" s="46" t="s">
        <v>6</v>
      </c>
      <c r="AC17" s="46"/>
      <c r="AD17" s="40"/>
      <c r="AJ17" s="81" t="s">
        <v>97</v>
      </c>
      <c r="AK17" s="46" t="s">
        <v>113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</row>
    <row r="18" spans="1:52" x14ac:dyDescent="0.25">
      <c r="A18" s="73" t="s">
        <v>37</v>
      </c>
      <c r="B18" s="120" t="s">
        <v>43</v>
      </c>
      <c r="C18" s="120"/>
      <c r="D18" s="7" t="s">
        <v>41</v>
      </c>
      <c r="E18" s="22"/>
      <c r="F18" s="22"/>
      <c r="G18" s="37"/>
      <c r="H18" s="37"/>
      <c r="I18" s="37"/>
      <c r="J18" s="37"/>
      <c r="K18" s="37"/>
      <c r="L18" s="37"/>
      <c r="M18" s="37"/>
      <c r="N18" s="37"/>
      <c r="O18" s="37"/>
      <c r="P18" s="44" t="s">
        <v>111</v>
      </c>
      <c r="Q18" s="44"/>
      <c r="R18" s="44"/>
      <c r="S18" s="93" t="s">
        <v>112</v>
      </c>
      <c r="T18" s="93"/>
      <c r="U18" s="44"/>
      <c r="V18" s="43"/>
      <c r="W18" s="43"/>
      <c r="X18" s="44"/>
      <c r="Y18" s="37"/>
      <c r="Z18" s="37"/>
      <c r="AA18" s="37"/>
      <c r="AB18" s="45" t="s">
        <v>6</v>
      </c>
      <c r="AC18" s="44"/>
      <c r="AD18" s="37"/>
      <c r="AZ18" s="24" t="s">
        <v>6</v>
      </c>
    </row>
    <row r="19" spans="1:52" s="17" customFormat="1" ht="13" thickBot="1" x14ac:dyDescent="0.3">
      <c r="A19" s="18" t="s">
        <v>38</v>
      </c>
      <c r="B19" s="117" t="s">
        <v>78</v>
      </c>
      <c r="C19" s="117"/>
      <c r="D19" s="21" t="s">
        <v>80</v>
      </c>
      <c r="E19" s="83" t="s">
        <v>3</v>
      </c>
      <c r="F19" s="82"/>
      <c r="G19" s="81"/>
      <c r="H19" s="81"/>
      <c r="I19" s="81"/>
      <c r="J19" s="81" t="s">
        <v>3</v>
      </c>
      <c r="K19" s="81"/>
      <c r="L19" s="40"/>
      <c r="M19" s="40"/>
      <c r="N19" s="40"/>
      <c r="O19" s="40"/>
      <c r="P19" s="46" t="s">
        <v>111</v>
      </c>
      <c r="Q19" s="46"/>
      <c r="R19" s="46"/>
      <c r="S19" s="46" t="s">
        <v>112</v>
      </c>
      <c r="T19" s="46"/>
      <c r="U19" s="46"/>
      <c r="V19" s="97"/>
      <c r="W19" s="97"/>
      <c r="X19" s="46"/>
      <c r="Y19" s="40"/>
      <c r="Z19" s="40"/>
      <c r="AA19" s="40"/>
      <c r="AB19" s="46" t="s">
        <v>6</v>
      </c>
      <c r="AC19" s="46"/>
      <c r="AD19" s="40"/>
      <c r="AH19" s="23"/>
      <c r="AL19" s="81" t="s">
        <v>102</v>
      </c>
      <c r="AZ19" s="84" t="s">
        <v>6</v>
      </c>
    </row>
    <row r="20" spans="1:52" x14ac:dyDescent="0.25">
      <c r="A20" s="74" t="s">
        <v>39</v>
      </c>
      <c r="B20" s="120" t="s">
        <v>43</v>
      </c>
      <c r="C20" s="120"/>
      <c r="D20" s="7" t="s">
        <v>42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25"/>
      <c r="S20" s="25"/>
      <c r="T20" s="25"/>
      <c r="U20" s="25"/>
      <c r="V20" s="25"/>
      <c r="W20" s="25"/>
      <c r="X20" s="25"/>
      <c r="Y20" s="37"/>
      <c r="Z20" s="37"/>
      <c r="AA20" s="37"/>
      <c r="AB20" s="45" t="s">
        <v>6</v>
      </c>
      <c r="AC20" s="44"/>
      <c r="AD20" s="37"/>
    </row>
    <row r="21" spans="1:52" s="17" customFormat="1" ht="13" thickBot="1" x14ac:dyDescent="0.3">
      <c r="A21" s="14" t="s">
        <v>40</v>
      </c>
      <c r="B21" s="117" t="s">
        <v>78</v>
      </c>
      <c r="C21" s="117"/>
      <c r="D21" s="21" t="s">
        <v>79</v>
      </c>
      <c r="E21" s="81" t="s">
        <v>3</v>
      </c>
      <c r="F21" s="82"/>
      <c r="G21" s="82"/>
      <c r="H21" s="40"/>
      <c r="I21" s="40"/>
      <c r="J21" s="81" t="s">
        <v>3</v>
      </c>
      <c r="K21" s="81"/>
      <c r="L21" s="40"/>
      <c r="M21" s="40"/>
      <c r="N21" s="40"/>
      <c r="O21" s="40"/>
      <c r="P21" s="40"/>
      <c r="Q21" s="40"/>
      <c r="R21" s="23"/>
      <c r="S21" s="23"/>
      <c r="T21" s="23"/>
      <c r="U21" s="23"/>
      <c r="V21" s="23"/>
      <c r="W21" s="23"/>
      <c r="X21" s="23"/>
      <c r="Y21" s="23"/>
      <c r="Z21" s="40"/>
      <c r="AA21" s="40"/>
      <c r="AB21" s="46" t="s">
        <v>6</v>
      </c>
      <c r="AC21" s="46"/>
      <c r="AD21" s="40"/>
      <c r="AG21" s="40"/>
      <c r="AL21" s="81" t="s">
        <v>102</v>
      </c>
    </row>
    <row r="22" spans="1:52" x14ac:dyDescent="0.25">
      <c r="A22" s="13"/>
      <c r="B22" s="121"/>
      <c r="C22" s="121"/>
      <c r="D22" s="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52" x14ac:dyDescent="0.25">
      <c r="A23" s="29"/>
      <c r="B23" s="110"/>
      <c r="C23" s="110"/>
      <c r="D23" s="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52" s="17" customFormat="1" ht="18.5" thickBot="1" x14ac:dyDescent="0.45">
      <c r="A24" s="60" t="s">
        <v>7</v>
      </c>
      <c r="B24" s="60"/>
      <c r="C24" s="61"/>
      <c r="D24" s="62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52" s="12" customFormat="1" x14ac:dyDescent="0.25">
      <c r="A25" s="55" t="s">
        <v>47</v>
      </c>
      <c r="B25" s="120" t="s">
        <v>56</v>
      </c>
      <c r="C25" s="120"/>
      <c r="D25" s="7" t="s">
        <v>83</v>
      </c>
      <c r="E25" s="38"/>
      <c r="F25" s="45" t="s">
        <v>91</v>
      </c>
      <c r="G25" s="38"/>
      <c r="H25" s="38"/>
      <c r="I25" s="85" t="s">
        <v>3</v>
      </c>
      <c r="J25" s="86"/>
      <c r="K25" s="42"/>
      <c r="L25" s="42"/>
      <c r="M25" s="42"/>
      <c r="N25" s="42"/>
      <c r="O25" s="42"/>
      <c r="P25" s="42"/>
      <c r="Q25" s="42"/>
      <c r="R25" s="42"/>
      <c r="S25" s="42"/>
      <c r="T25" s="38"/>
      <c r="U25" s="38"/>
      <c r="V25" s="122"/>
      <c r="W25" s="122"/>
      <c r="X25" s="122"/>
      <c r="Y25" s="122"/>
      <c r="Z25" s="122"/>
      <c r="AA25" s="38"/>
      <c r="AB25" s="38"/>
      <c r="AC25" s="38"/>
      <c r="AD25" s="38"/>
    </row>
    <row r="26" spans="1:52" s="12" customFormat="1" x14ac:dyDescent="0.25">
      <c r="A26" s="55" t="s">
        <v>55</v>
      </c>
      <c r="B26" s="116" t="s">
        <v>56</v>
      </c>
      <c r="C26" s="116"/>
      <c r="D26" s="7" t="s">
        <v>82</v>
      </c>
      <c r="E26" s="38"/>
      <c r="F26" s="79" t="s">
        <v>6</v>
      </c>
      <c r="G26" s="38"/>
      <c r="H26" s="38"/>
      <c r="I26" s="85" t="s">
        <v>3</v>
      </c>
      <c r="J26" s="85"/>
      <c r="K26" s="38"/>
      <c r="L26" s="38"/>
      <c r="M26" s="38"/>
      <c r="N26" s="38"/>
      <c r="O26" s="38"/>
      <c r="P26" s="38"/>
      <c r="Q26" s="38"/>
      <c r="R26" s="38"/>
      <c r="S26" s="42"/>
      <c r="T26" s="42"/>
      <c r="U26" s="42"/>
      <c r="V26" s="42"/>
      <c r="W26" s="42"/>
      <c r="X26" s="38"/>
      <c r="Y26" s="38"/>
      <c r="Z26" s="38"/>
      <c r="AA26" s="38"/>
      <c r="AB26" s="38"/>
      <c r="AC26" s="38"/>
      <c r="AD26" s="38"/>
    </row>
    <row r="27" spans="1:52" x14ac:dyDescent="0.25">
      <c r="A27" s="55" t="s">
        <v>57</v>
      </c>
      <c r="B27" s="116" t="s">
        <v>60</v>
      </c>
      <c r="C27" s="119"/>
      <c r="D27" s="7" t="s">
        <v>61</v>
      </c>
      <c r="E27" s="37"/>
      <c r="F27" s="37"/>
      <c r="G27" s="37"/>
      <c r="H27" s="37"/>
      <c r="I27" s="37"/>
      <c r="J27" s="37"/>
      <c r="K27" s="91" t="s">
        <v>3</v>
      </c>
      <c r="L27" s="91"/>
      <c r="M27" s="37"/>
      <c r="N27" s="37"/>
      <c r="O27" s="37"/>
      <c r="P27" s="37"/>
      <c r="Q27" s="37"/>
      <c r="R27" s="37"/>
      <c r="S27" s="25"/>
      <c r="T27" s="25"/>
      <c r="U27" s="25"/>
      <c r="V27" s="25"/>
      <c r="W27" s="25"/>
      <c r="X27" s="37"/>
      <c r="Y27" s="37"/>
      <c r="Z27" s="37"/>
      <c r="AA27" s="37"/>
      <c r="AB27" s="37"/>
      <c r="AC27" s="37"/>
      <c r="AD27" s="37"/>
      <c r="AZ27" s="24" t="s">
        <v>6</v>
      </c>
    </row>
    <row r="28" spans="1:52" x14ac:dyDescent="0.25">
      <c r="A28" s="55" t="s">
        <v>58</v>
      </c>
      <c r="B28" s="116" t="s">
        <v>60</v>
      </c>
      <c r="C28" s="111"/>
      <c r="D28" s="7" t="s">
        <v>62</v>
      </c>
      <c r="E28" s="37"/>
      <c r="F28" s="37"/>
      <c r="G28" s="37"/>
      <c r="H28" s="37"/>
      <c r="I28" s="37"/>
      <c r="J28" s="37"/>
      <c r="K28" s="91" t="s">
        <v>3</v>
      </c>
      <c r="L28" s="91"/>
      <c r="M28" s="37"/>
      <c r="N28" s="37"/>
      <c r="O28" s="37"/>
      <c r="P28" s="37"/>
      <c r="Q28" s="37"/>
      <c r="R28" s="37"/>
      <c r="S28" s="25"/>
      <c r="T28" s="25"/>
      <c r="U28" s="25"/>
      <c r="V28" s="25"/>
      <c r="W28" s="25"/>
      <c r="X28" s="37"/>
      <c r="Y28" s="37"/>
      <c r="Z28" s="37"/>
      <c r="AA28" s="37"/>
      <c r="AB28" s="37"/>
      <c r="AC28" s="37"/>
      <c r="AD28" s="37"/>
      <c r="AZ28" s="90" t="s">
        <v>6</v>
      </c>
    </row>
    <row r="29" spans="1:52" x14ac:dyDescent="0.25">
      <c r="A29" s="55" t="s">
        <v>59</v>
      </c>
      <c r="B29" s="116" t="s">
        <v>60</v>
      </c>
      <c r="C29" s="111"/>
      <c r="D29" s="7" t="s">
        <v>81</v>
      </c>
      <c r="E29" s="37"/>
      <c r="F29" s="37"/>
      <c r="G29" s="37"/>
      <c r="H29" s="37"/>
      <c r="I29" s="37"/>
      <c r="J29" s="37"/>
      <c r="K29" s="91" t="s">
        <v>3</v>
      </c>
      <c r="L29" s="91"/>
      <c r="M29" s="37"/>
      <c r="N29" s="37"/>
      <c r="O29" s="37"/>
      <c r="P29" s="37"/>
      <c r="Q29" s="37"/>
      <c r="R29" s="37"/>
      <c r="S29" s="25"/>
      <c r="T29" s="25"/>
      <c r="U29" s="25"/>
      <c r="V29" s="25"/>
      <c r="W29" s="25"/>
      <c r="X29" s="37"/>
      <c r="Y29" s="37"/>
      <c r="Z29" s="37"/>
      <c r="AA29" s="37"/>
      <c r="AB29" s="37"/>
      <c r="AC29" s="37"/>
      <c r="AD29" s="37"/>
      <c r="AZ29" s="24" t="s">
        <v>6</v>
      </c>
    </row>
    <row r="30" spans="1:52" s="12" customFormat="1" x14ac:dyDescent="0.25">
      <c r="A30" s="55" t="s">
        <v>63</v>
      </c>
      <c r="B30" s="116" t="s">
        <v>65</v>
      </c>
      <c r="C30" s="119"/>
      <c r="D30" s="7" t="s">
        <v>84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45" t="s">
        <v>111</v>
      </c>
      <c r="Q30" s="45"/>
      <c r="R30" s="45"/>
      <c r="S30" s="92" t="s">
        <v>112</v>
      </c>
      <c r="T30" s="92"/>
      <c r="U30" s="92"/>
      <c r="V30" s="92"/>
      <c r="W30" s="92"/>
      <c r="X30" s="45"/>
      <c r="Y30" s="38"/>
      <c r="Z30" s="38"/>
      <c r="AA30" s="38"/>
      <c r="AB30" s="38"/>
      <c r="AC30" s="38"/>
      <c r="AD30" s="38"/>
    </row>
    <row r="31" spans="1:52" s="17" customFormat="1" ht="13" thickBot="1" x14ac:dyDescent="0.3">
      <c r="A31" s="18" t="s">
        <v>64</v>
      </c>
      <c r="B31" s="117" t="s">
        <v>65</v>
      </c>
      <c r="C31" s="117"/>
      <c r="D31" s="21" t="s">
        <v>85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6" t="s">
        <v>113</v>
      </c>
      <c r="U31" s="46"/>
      <c r="V31" s="46"/>
      <c r="W31" s="40"/>
      <c r="X31" s="40"/>
      <c r="Y31" s="40"/>
      <c r="Z31" s="40"/>
      <c r="AA31" s="40"/>
      <c r="AB31" s="46" t="s">
        <v>6</v>
      </c>
      <c r="AC31" s="46"/>
      <c r="AD31" s="40"/>
    </row>
    <row r="32" spans="1:52" x14ac:dyDescent="0.25">
      <c r="A32" s="73"/>
      <c r="B32" s="75"/>
      <c r="C32" s="76"/>
      <c r="D32" s="7"/>
      <c r="E32" s="37"/>
      <c r="F32" s="37"/>
      <c r="G32" s="37"/>
      <c r="H32" s="37"/>
      <c r="I32" s="37"/>
      <c r="J32" s="37"/>
      <c r="K32" s="37"/>
      <c r="L32" s="37"/>
      <c r="M32" s="3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7"/>
      <c r="AB32" s="37"/>
      <c r="AC32" s="37"/>
      <c r="AD32" s="37"/>
    </row>
    <row r="33" spans="1:52" x14ac:dyDescent="0.25">
      <c r="A33" s="55" t="s">
        <v>8</v>
      </c>
      <c r="B33" s="56" t="s">
        <v>52</v>
      </c>
      <c r="C33" s="7"/>
      <c r="D33" s="7"/>
      <c r="E33" s="42"/>
      <c r="F33" s="25"/>
      <c r="G33" s="37"/>
      <c r="H33" s="37"/>
      <c r="I33" s="37"/>
      <c r="J33" s="37"/>
      <c r="K33" s="37"/>
      <c r="L33" s="37"/>
      <c r="M33" s="37"/>
      <c r="N33" s="25"/>
      <c r="O33" s="25"/>
      <c r="P33" s="25"/>
      <c r="Q33" s="25"/>
      <c r="R33" s="25"/>
      <c r="S33" s="25"/>
      <c r="T33" s="25"/>
      <c r="U33" s="37"/>
      <c r="V33" s="25"/>
      <c r="W33" s="37"/>
      <c r="X33" s="37"/>
      <c r="Y33" s="37"/>
      <c r="Z33" s="37"/>
      <c r="AA33" s="37"/>
      <c r="AB33" s="37"/>
      <c r="AC33" s="37"/>
      <c r="AD33" s="37"/>
    </row>
    <row r="34" spans="1:52" x14ac:dyDescent="0.25">
      <c r="A34" s="55" t="s">
        <v>8</v>
      </c>
      <c r="B34" s="56" t="s">
        <v>52</v>
      </c>
      <c r="C34" s="7"/>
      <c r="D34" s="7"/>
      <c r="E34" s="42"/>
      <c r="F34" s="25"/>
      <c r="G34" s="37"/>
      <c r="H34" s="37"/>
      <c r="I34" s="37"/>
      <c r="J34" s="37"/>
      <c r="K34" s="37"/>
      <c r="L34" s="37"/>
      <c r="M34" s="37"/>
      <c r="N34" s="25"/>
      <c r="O34" s="25"/>
      <c r="P34" s="25"/>
      <c r="Q34" s="25"/>
      <c r="R34" s="25"/>
      <c r="S34" s="25"/>
      <c r="T34" s="25"/>
      <c r="U34" s="37"/>
      <c r="V34" s="25"/>
      <c r="W34" s="37"/>
      <c r="X34" s="37"/>
      <c r="Y34" s="37"/>
      <c r="Z34" s="37"/>
      <c r="AA34" s="37"/>
      <c r="AB34" s="37"/>
      <c r="AC34" s="37"/>
      <c r="AD34" s="37"/>
    </row>
    <row r="35" spans="1:52" x14ac:dyDescent="0.25">
      <c r="A35" s="55" t="s">
        <v>50</v>
      </c>
      <c r="B35" s="56" t="s">
        <v>53</v>
      </c>
      <c r="C35" s="7"/>
      <c r="D35" s="7"/>
      <c r="E35" s="42"/>
      <c r="F35" s="25"/>
      <c r="G35" s="37"/>
      <c r="H35" s="37"/>
      <c r="I35" s="37"/>
      <c r="J35" s="37"/>
      <c r="K35" s="37"/>
      <c r="L35" s="37"/>
      <c r="M35" s="37"/>
      <c r="N35" s="25"/>
      <c r="O35" s="25"/>
      <c r="P35" s="25"/>
      <c r="Q35" s="25"/>
      <c r="R35" s="25"/>
      <c r="S35" s="25"/>
      <c r="T35" s="25"/>
      <c r="U35" s="37"/>
      <c r="V35" s="25"/>
      <c r="W35" s="37"/>
      <c r="X35" s="37"/>
      <c r="Y35" s="37"/>
      <c r="Z35" s="37"/>
      <c r="AA35" s="37"/>
      <c r="AB35" s="37"/>
      <c r="AC35" s="37"/>
      <c r="AD35" s="37"/>
    </row>
    <row r="36" spans="1:52" x14ac:dyDescent="0.25">
      <c r="A36" s="55" t="s">
        <v>50</v>
      </c>
      <c r="B36" s="56" t="s">
        <v>53</v>
      </c>
      <c r="C36" s="72"/>
      <c r="D36" s="7"/>
      <c r="E36" s="37"/>
      <c r="F36" s="25"/>
      <c r="G36" s="37"/>
      <c r="H36" s="37"/>
      <c r="I36" s="37"/>
      <c r="J36" s="37"/>
      <c r="K36" s="37"/>
      <c r="L36" s="37"/>
      <c r="M36" s="37"/>
      <c r="N36" s="25"/>
      <c r="O36" s="25"/>
      <c r="P36" s="25"/>
      <c r="Q36" s="25"/>
      <c r="R36" s="25"/>
      <c r="S36" s="25"/>
      <c r="T36" s="39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52" x14ac:dyDescent="0.25">
      <c r="A37" s="55" t="s">
        <v>51</v>
      </c>
      <c r="B37" s="7" t="s">
        <v>54</v>
      </c>
      <c r="C37" s="7"/>
      <c r="D37" s="7"/>
      <c r="E37" s="37"/>
      <c r="F37" s="25"/>
      <c r="G37" s="37"/>
      <c r="H37" s="37"/>
      <c r="I37" s="37"/>
      <c r="J37" s="37"/>
      <c r="K37" s="37"/>
      <c r="L37" s="37"/>
      <c r="M37" s="37"/>
      <c r="N37" s="25"/>
      <c r="O37" s="25"/>
      <c r="P37" s="93" t="s">
        <v>111</v>
      </c>
      <c r="Q37" s="93"/>
      <c r="R37" s="93"/>
      <c r="S37" s="93" t="s">
        <v>112</v>
      </c>
      <c r="T37" s="94"/>
      <c r="U37" s="44"/>
      <c r="V37" s="44"/>
      <c r="W37" s="44"/>
      <c r="X37" s="44"/>
      <c r="Y37" s="37"/>
      <c r="Z37" s="37"/>
      <c r="AA37" s="37"/>
      <c r="AB37" s="37"/>
      <c r="AC37" s="37"/>
      <c r="AD37" s="37"/>
    </row>
    <row r="38" spans="1:52" s="17" customFormat="1" ht="13" thickBot="1" x14ac:dyDescent="0.3">
      <c r="A38" s="18" t="s">
        <v>51</v>
      </c>
      <c r="B38" s="18" t="s">
        <v>54</v>
      </c>
      <c r="C38" s="18"/>
      <c r="D38" s="21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23"/>
      <c r="T38" s="95" t="s">
        <v>113</v>
      </c>
      <c r="U38" s="46"/>
      <c r="V38" s="46"/>
      <c r="W38" s="40"/>
      <c r="X38" s="40"/>
      <c r="Y38" s="40"/>
      <c r="Z38" s="40"/>
      <c r="AA38" s="40"/>
      <c r="AB38" s="46" t="s">
        <v>6</v>
      </c>
      <c r="AC38" s="46"/>
      <c r="AD38" s="40"/>
    </row>
    <row r="39" spans="1:52" x14ac:dyDescent="0.25">
      <c r="A39" s="76"/>
      <c r="B39" s="118"/>
      <c r="C39" s="118"/>
      <c r="D39" s="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52" x14ac:dyDescent="0.25">
      <c r="A40" s="7" t="s">
        <v>87</v>
      </c>
      <c r="B40" s="111" t="s">
        <v>99</v>
      </c>
      <c r="C40" s="111"/>
      <c r="D40" s="7" t="s">
        <v>21</v>
      </c>
      <c r="E40" s="37"/>
      <c r="F40" s="37"/>
      <c r="G40" s="37"/>
      <c r="H40" s="37"/>
      <c r="I40" s="37"/>
      <c r="J40" s="37"/>
      <c r="K40" s="37"/>
      <c r="L40" s="37"/>
      <c r="M40" s="39"/>
      <c r="N40" s="37"/>
      <c r="O40" s="37"/>
      <c r="P40" s="37"/>
      <c r="Q40" s="37"/>
      <c r="R40" s="25"/>
      <c r="S40" s="25"/>
      <c r="T40" s="25"/>
      <c r="U40" s="25"/>
      <c r="V40" s="25"/>
      <c r="W40" s="25"/>
      <c r="X40" s="25"/>
      <c r="Y40" s="37"/>
      <c r="Z40" s="37"/>
      <c r="AA40" s="37"/>
      <c r="AB40" s="37"/>
      <c r="AC40" s="37"/>
      <c r="AD40" s="37"/>
      <c r="AZ40" s="24" t="s">
        <v>6</v>
      </c>
    </row>
    <row r="41" spans="1:52" x14ac:dyDescent="0.25">
      <c r="A41" s="7" t="s">
        <v>87</v>
      </c>
      <c r="B41" s="111" t="s">
        <v>99</v>
      </c>
      <c r="C41" s="111"/>
      <c r="D41" s="7" t="s">
        <v>22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25"/>
      <c r="S41" s="25"/>
      <c r="T41" s="25"/>
      <c r="U41" s="25"/>
      <c r="V41" s="25"/>
      <c r="W41" s="25"/>
      <c r="X41" s="25"/>
      <c r="Y41" s="37"/>
      <c r="Z41" s="37"/>
      <c r="AA41" s="37"/>
      <c r="AB41" s="37"/>
      <c r="AC41" s="37"/>
      <c r="AD41" s="37"/>
    </row>
    <row r="42" spans="1:52" x14ac:dyDescent="0.25">
      <c r="A42" s="7" t="s">
        <v>87</v>
      </c>
      <c r="B42" s="111" t="s">
        <v>99</v>
      </c>
      <c r="C42" s="111"/>
      <c r="D42" s="7" t="s">
        <v>23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25"/>
      <c r="S42" s="25"/>
      <c r="T42" s="25"/>
      <c r="U42" s="25"/>
      <c r="V42" s="25"/>
      <c r="W42" s="25"/>
      <c r="X42" s="25"/>
      <c r="Y42" s="25"/>
      <c r="Z42" s="25"/>
      <c r="AA42" s="37"/>
      <c r="AB42" s="37"/>
      <c r="AC42" s="37"/>
      <c r="AD42" s="37"/>
    </row>
    <row r="43" spans="1:52" x14ac:dyDescent="0.25">
      <c r="A43" s="7" t="s">
        <v>88</v>
      </c>
      <c r="B43" s="111" t="s">
        <v>100</v>
      </c>
      <c r="C43" s="112"/>
      <c r="D43" s="7" t="s">
        <v>75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25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52" x14ac:dyDescent="0.25">
      <c r="A44" s="7" t="s">
        <v>89</v>
      </c>
      <c r="B44" s="7" t="s">
        <v>76</v>
      </c>
      <c r="C44" s="7"/>
      <c r="D44" s="7" t="s">
        <v>86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25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52" x14ac:dyDescent="0.25">
      <c r="A45" s="96" t="s">
        <v>115</v>
      </c>
      <c r="B45" s="96" t="s">
        <v>116</v>
      </c>
      <c r="C45" s="96"/>
      <c r="D45" s="9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25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Z45" s="90" t="s">
        <v>6</v>
      </c>
    </row>
    <row r="46" spans="1:52" x14ac:dyDescent="0.25">
      <c r="A46" s="96" t="s">
        <v>115</v>
      </c>
      <c r="B46" s="96" t="s">
        <v>116</v>
      </c>
      <c r="C46" s="96"/>
      <c r="D46" s="9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25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Z46" s="24" t="s">
        <v>6</v>
      </c>
    </row>
    <row r="47" spans="1:52" x14ac:dyDescent="0.25">
      <c r="A47" s="96" t="s">
        <v>115</v>
      </c>
      <c r="B47" s="96" t="s">
        <v>116</v>
      </c>
      <c r="C47" s="96"/>
      <c r="D47" s="9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25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52" x14ac:dyDescent="0.25">
      <c r="A48" s="7"/>
      <c r="B48" s="7"/>
      <c r="C48" s="7"/>
      <c r="D48" s="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25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55" s="17" customFormat="1" ht="18.5" thickBot="1" x14ac:dyDescent="0.45">
      <c r="A49" s="68" t="s">
        <v>66</v>
      </c>
      <c r="B49" s="21"/>
      <c r="C49" s="21"/>
      <c r="D49" s="21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23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55" s="66" customFormat="1" x14ac:dyDescent="0.25">
      <c r="A50" s="67" t="s">
        <v>67</v>
      </c>
      <c r="B50" s="67" t="s">
        <v>68</v>
      </c>
      <c r="C50" s="67"/>
      <c r="D50" s="63" t="s">
        <v>20</v>
      </c>
      <c r="E50" s="64"/>
      <c r="F50" s="89" t="s">
        <v>6</v>
      </c>
      <c r="G50" s="64"/>
      <c r="H50" s="64"/>
      <c r="I50" s="64"/>
      <c r="J50" s="64"/>
      <c r="K50" s="64"/>
      <c r="L50" s="64"/>
      <c r="M50" s="89" t="s">
        <v>24</v>
      </c>
      <c r="N50" s="89"/>
      <c r="O50" s="89"/>
      <c r="P50" s="64"/>
      <c r="Q50" s="64"/>
      <c r="R50" s="64"/>
      <c r="S50" s="64"/>
      <c r="T50" s="65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W50" s="109" t="s">
        <v>122</v>
      </c>
      <c r="AZ50" s="109" t="s">
        <v>6</v>
      </c>
      <c r="BA50" s="109" t="s">
        <v>123</v>
      </c>
      <c r="BB50" s="109" t="s">
        <v>125</v>
      </c>
      <c r="BC50" s="109" t="s">
        <v>120</v>
      </c>
    </row>
    <row r="51" spans="1:55" s="66" customFormat="1" x14ac:dyDescent="0.25">
      <c r="A51" s="67"/>
      <c r="B51" s="67"/>
      <c r="C51" s="67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  <c r="U51" s="64"/>
      <c r="V51" s="64"/>
      <c r="W51" s="64"/>
      <c r="X51" s="64"/>
      <c r="Y51" s="64"/>
      <c r="Z51" s="64"/>
      <c r="AA51" s="64"/>
      <c r="AB51" s="64"/>
      <c r="AC51" s="64"/>
      <c r="AD51" s="64"/>
    </row>
    <row r="52" spans="1:55" s="71" customFormat="1" ht="18.5" thickBot="1" x14ac:dyDescent="0.45">
      <c r="A52" s="68" t="s">
        <v>69</v>
      </c>
      <c r="B52" s="68"/>
      <c r="C52" s="68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0"/>
      <c r="U52" s="69"/>
      <c r="V52" s="69"/>
      <c r="W52" s="69"/>
      <c r="X52" s="69"/>
      <c r="Y52" s="69"/>
      <c r="Z52" s="69"/>
      <c r="AA52" s="69"/>
      <c r="AB52" s="69"/>
      <c r="AC52" s="69"/>
      <c r="AD52" s="69"/>
    </row>
    <row r="53" spans="1:55" s="66" customFormat="1" x14ac:dyDescent="0.25">
      <c r="A53" s="67" t="s">
        <v>70</v>
      </c>
      <c r="B53" s="67" t="s">
        <v>71</v>
      </c>
      <c r="C53" s="67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5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55" x14ac:dyDescent="0.25">
      <c r="A54" s="29"/>
      <c r="B54" s="48"/>
      <c r="C54" s="28"/>
      <c r="D54" s="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55" ht="18" x14ac:dyDescent="0.4">
      <c r="A55" s="5" t="s">
        <v>18</v>
      </c>
      <c r="B55" s="6"/>
      <c r="C55" s="11"/>
      <c r="D55" s="2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55" x14ac:dyDescent="0.25">
      <c r="A56" s="29" t="s">
        <v>96</v>
      </c>
      <c r="B56" s="48" t="s">
        <v>94</v>
      </c>
      <c r="C56" s="28"/>
      <c r="D56" s="7"/>
      <c r="E56" s="44" t="s">
        <v>90</v>
      </c>
      <c r="F56" s="44"/>
      <c r="G56" s="44"/>
      <c r="H56" s="44"/>
      <c r="I56" s="44"/>
      <c r="J56" s="44"/>
      <c r="K56" s="44"/>
      <c r="L56" s="44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55" x14ac:dyDescent="0.25">
      <c r="A57" s="29" t="s">
        <v>95</v>
      </c>
      <c r="B57" s="48" t="s">
        <v>94</v>
      </c>
      <c r="C57" s="28"/>
      <c r="D57" s="7"/>
      <c r="E57" s="47" t="s">
        <v>90</v>
      </c>
      <c r="F57" s="47"/>
      <c r="G57" s="47"/>
      <c r="H57" s="47"/>
      <c r="I57" s="47"/>
      <c r="J57" s="47"/>
      <c r="K57" s="47"/>
      <c r="L57" s="4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55" x14ac:dyDescent="0.25">
      <c r="A58" s="29"/>
      <c r="B58" s="48"/>
      <c r="C58" s="28"/>
      <c r="D58" s="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55" ht="18" x14ac:dyDescent="0.4">
      <c r="A59" s="27" t="s">
        <v>9</v>
      </c>
      <c r="B59" s="49"/>
      <c r="C59" s="30"/>
      <c r="D59" s="2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55" x14ac:dyDescent="0.25">
      <c r="A60" s="29" t="s">
        <v>92</v>
      </c>
      <c r="B60" s="110" t="s">
        <v>106</v>
      </c>
      <c r="C60" s="110"/>
      <c r="D60" s="7" t="s">
        <v>72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25"/>
      <c r="V60" s="22"/>
      <c r="W60" s="22"/>
      <c r="X60" s="37"/>
      <c r="Y60" s="37"/>
      <c r="Z60" s="37"/>
      <c r="AA60" s="37"/>
      <c r="AB60" s="37"/>
      <c r="AC60" s="37"/>
      <c r="AD60" s="37"/>
    </row>
    <row r="61" spans="1:55" x14ac:dyDescent="0.25">
      <c r="A61" s="29" t="s">
        <v>92</v>
      </c>
      <c r="B61" s="110" t="s">
        <v>106</v>
      </c>
      <c r="C61" s="110"/>
      <c r="D61" s="7" t="s">
        <v>73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44" t="s">
        <v>6</v>
      </c>
      <c r="T61" s="37"/>
      <c r="U61" s="25"/>
      <c r="V61" s="37"/>
      <c r="W61" s="37"/>
      <c r="X61" s="37"/>
      <c r="Y61" s="37"/>
      <c r="Z61" s="37"/>
      <c r="AA61" s="37"/>
      <c r="AB61" s="37"/>
      <c r="AC61" s="37"/>
      <c r="AD61" s="37"/>
      <c r="AF61" s="24" t="s">
        <v>10</v>
      </c>
    </row>
    <row r="62" spans="1:55" x14ac:dyDescent="0.25">
      <c r="A62" s="29" t="s">
        <v>92</v>
      </c>
      <c r="B62" s="110" t="s">
        <v>106</v>
      </c>
      <c r="C62" s="110"/>
      <c r="D62" s="7" t="s">
        <v>74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7" t="s">
        <v>6</v>
      </c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F62" s="90" t="s">
        <v>10</v>
      </c>
      <c r="AZ62" s="24" t="s">
        <v>6</v>
      </c>
    </row>
    <row r="63" spans="1:55" x14ac:dyDescent="0.25">
      <c r="A63" s="77" t="s">
        <v>93</v>
      </c>
      <c r="B63" s="113" t="s">
        <v>105</v>
      </c>
      <c r="C63" s="114"/>
      <c r="D63" s="78" t="s">
        <v>103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44" t="s">
        <v>6</v>
      </c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F63" s="24" t="s">
        <v>10</v>
      </c>
      <c r="AZ63" s="90" t="s">
        <v>6</v>
      </c>
    </row>
    <row r="64" spans="1:55" x14ac:dyDescent="0.25">
      <c r="A64" s="77" t="s">
        <v>93</v>
      </c>
      <c r="B64" s="110" t="s">
        <v>105</v>
      </c>
      <c r="C64" s="115"/>
      <c r="D64" s="78" t="s">
        <v>104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7" t="s">
        <v>6</v>
      </c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F64" s="90" t="s">
        <v>10</v>
      </c>
      <c r="AZ64" s="24" t="s">
        <v>6</v>
      </c>
    </row>
    <row r="65" spans="1:30" x14ac:dyDescent="0.25">
      <c r="A65" s="26"/>
      <c r="B65" s="110"/>
      <c r="C65" s="110"/>
      <c r="D65" s="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ht="18" x14ac:dyDescent="0.4">
      <c r="A66" s="27" t="s">
        <v>11</v>
      </c>
      <c r="B66" s="49"/>
      <c r="C66" s="30"/>
      <c r="D66" s="2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x14ac:dyDescent="0.25">
      <c r="A67" s="29" t="s">
        <v>12</v>
      </c>
      <c r="B67" s="48"/>
      <c r="C67" s="28"/>
      <c r="D67" s="7" t="s">
        <v>13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x14ac:dyDescent="0.25">
      <c r="A68" s="29" t="s">
        <v>14</v>
      </c>
      <c r="B68" s="48"/>
      <c r="C68" s="28"/>
      <c r="D68" s="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x14ac:dyDescent="0.25">
      <c r="A69" s="29" t="s">
        <v>15</v>
      </c>
      <c r="B69" s="48"/>
      <c r="C69" s="28"/>
      <c r="D69" s="7" t="s">
        <v>16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x14ac:dyDescent="0.25">
      <c r="A70" s="15"/>
      <c r="B70" s="15"/>
      <c r="C70" s="16"/>
      <c r="D70" s="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x14ac:dyDescent="0.25">
      <c r="A71" s="20"/>
      <c r="B71" s="20"/>
      <c r="C71" s="20"/>
      <c r="D71" s="20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x14ac:dyDescent="0.25">
      <c r="A72" s="20"/>
      <c r="B72" s="20"/>
      <c r="C72" s="20"/>
      <c r="D72" s="20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x14ac:dyDescent="0.25">
      <c r="A73" s="20"/>
      <c r="B73" s="20"/>
      <c r="C73" s="20"/>
      <c r="D73" s="20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x14ac:dyDescent="0.25">
      <c r="A74" s="20"/>
      <c r="B74" s="20"/>
      <c r="C74" s="20"/>
      <c r="D74" s="20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x14ac:dyDescent="0.25">
      <c r="A75" s="20"/>
      <c r="B75" s="20"/>
      <c r="C75" s="20"/>
      <c r="D75" s="20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x14ac:dyDescent="0.25">
      <c r="A76" s="20"/>
      <c r="B76" s="20"/>
      <c r="C76" s="20"/>
      <c r="D76" s="20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x14ac:dyDescent="0.25">
      <c r="A77" s="20"/>
      <c r="B77" s="20"/>
      <c r="C77" s="20"/>
      <c r="D77" s="20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x14ac:dyDescent="0.25">
      <c r="A78" s="20"/>
      <c r="B78" s="20"/>
      <c r="C78" s="20"/>
      <c r="D78" s="20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x14ac:dyDescent="0.25">
      <c r="A79" s="20"/>
      <c r="B79" s="20"/>
      <c r="C79" s="20"/>
      <c r="D79" s="20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x14ac:dyDescent="0.25">
      <c r="A80" s="20"/>
      <c r="B80" s="20"/>
      <c r="C80" s="20"/>
      <c r="D80" s="20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x14ac:dyDescent="0.25">
      <c r="A81" s="20"/>
      <c r="B81" s="20"/>
      <c r="C81" s="20"/>
      <c r="D81" s="20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x14ac:dyDescent="0.25">
      <c r="A82" s="20"/>
      <c r="B82" s="20"/>
      <c r="C82" s="20"/>
      <c r="D82" s="20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x14ac:dyDescent="0.25">
      <c r="A83" s="20"/>
      <c r="B83" s="20"/>
      <c r="C83" s="20"/>
      <c r="D83" s="20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x14ac:dyDescent="0.25">
      <c r="A84" s="20"/>
      <c r="B84" s="20"/>
      <c r="C84" s="20"/>
      <c r="D84" s="20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x14ac:dyDescent="0.25">
      <c r="A85" s="20"/>
      <c r="B85" s="20"/>
      <c r="C85" s="20"/>
      <c r="D85" s="20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x14ac:dyDescent="0.25">
      <c r="A86" s="20"/>
      <c r="B86" s="20"/>
      <c r="C86" s="20"/>
      <c r="D86" s="20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x14ac:dyDescent="0.25">
      <c r="A87" s="20"/>
      <c r="B87" s="20"/>
      <c r="C87" s="20"/>
      <c r="D87" s="20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x14ac:dyDescent="0.25">
      <c r="A88" s="20"/>
      <c r="B88" s="20"/>
      <c r="C88" s="20"/>
      <c r="D88" s="20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x14ac:dyDescent="0.25">
      <c r="A89" s="20"/>
      <c r="B89" s="20"/>
      <c r="C89" s="20"/>
      <c r="D89" s="20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x14ac:dyDescent="0.25">
      <c r="A90" s="20"/>
      <c r="B90" s="20"/>
      <c r="C90" s="20"/>
      <c r="D90" s="20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x14ac:dyDescent="0.25">
      <c r="A91" s="20"/>
      <c r="B91" s="20"/>
      <c r="C91" s="20"/>
      <c r="D91" s="20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x14ac:dyDescent="0.25">
      <c r="A92" s="20"/>
      <c r="B92" s="20"/>
      <c r="C92" s="20"/>
      <c r="D92" s="20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x14ac:dyDescent="0.25">
      <c r="A93" s="20"/>
      <c r="B93" s="20"/>
      <c r="C93" s="20"/>
      <c r="D93" s="20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x14ac:dyDescent="0.25">
      <c r="A94" s="20"/>
      <c r="B94" s="20"/>
      <c r="C94" s="20"/>
      <c r="D94" s="20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x14ac:dyDescent="0.25">
      <c r="A95" s="20"/>
      <c r="B95" s="20"/>
      <c r="C95" s="20"/>
      <c r="D95" s="20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x14ac:dyDescent="0.25">
      <c r="A96" s="20"/>
      <c r="B96" s="20"/>
      <c r="C96" s="20"/>
      <c r="D96" s="20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x14ac:dyDescent="0.25">
      <c r="A97" s="20"/>
      <c r="B97" s="20"/>
      <c r="C97" s="20"/>
      <c r="D97" s="20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x14ac:dyDescent="0.25">
      <c r="A98" s="20"/>
      <c r="B98" s="20"/>
      <c r="C98" s="20"/>
      <c r="D98" s="20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x14ac:dyDescent="0.25">
      <c r="A99" s="20"/>
      <c r="B99" s="20"/>
      <c r="C99" s="20"/>
      <c r="D99" s="20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x14ac:dyDescent="0.25">
      <c r="A100" s="20"/>
      <c r="B100" s="20"/>
      <c r="C100" s="20"/>
      <c r="D100" s="20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x14ac:dyDescent="0.25">
      <c r="A101" s="20"/>
      <c r="B101" s="20"/>
      <c r="C101" s="20"/>
      <c r="D101" s="20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x14ac:dyDescent="0.25">
      <c r="A102" s="20"/>
      <c r="B102" s="20"/>
      <c r="C102" s="20"/>
      <c r="D102" s="20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x14ac:dyDescent="0.25">
      <c r="A103" s="20"/>
      <c r="B103" s="20"/>
      <c r="C103" s="20"/>
      <c r="D103" s="20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x14ac:dyDescent="0.25">
      <c r="A104" s="20"/>
      <c r="B104" s="20"/>
      <c r="C104" s="20"/>
      <c r="D104" s="20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x14ac:dyDescent="0.25">
      <c r="A105" s="20"/>
      <c r="B105" s="20"/>
      <c r="C105" s="20"/>
      <c r="D105" s="20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x14ac:dyDescent="0.25">
      <c r="A106" s="20"/>
      <c r="B106" s="20"/>
      <c r="C106" s="20"/>
      <c r="D106" s="20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5">
      <c r="A107" s="20"/>
      <c r="B107" s="20"/>
      <c r="C107" s="20"/>
      <c r="D107" s="20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5">
      <c r="A108" s="20"/>
      <c r="B108" s="20"/>
      <c r="C108" s="20"/>
      <c r="D108" s="20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5">
      <c r="A109" s="20"/>
      <c r="B109" s="20"/>
      <c r="C109" s="20"/>
      <c r="D109" s="20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5">
      <c r="A110" s="20"/>
      <c r="B110" s="20"/>
      <c r="C110" s="20"/>
      <c r="D110" s="20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5">
      <c r="A111" s="20"/>
      <c r="B111" s="20"/>
      <c r="C111" s="20"/>
      <c r="D111" s="20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5">
      <c r="A112" s="20"/>
      <c r="B112" s="20"/>
      <c r="C112" s="20"/>
      <c r="D112" s="20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5">
      <c r="A113" s="20"/>
      <c r="B113" s="20"/>
      <c r="C113" s="20"/>
      <c r="D113" s="20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5">
      <c r="A114" s="20"/>
      <c r="B114" s="20"/>
      <c r="C114" s="20"/>
      <c r="D114" s="20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5">
      <c r="A115" s="20"/>
      <c r="B115" s="20"/>
      <c r="C115" s="20"/>
      <c r="D115" s="20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5">
      <c r="A116" s="20"/>
      <c r="B116" s="20"/>
      <c r="C116" s="20"/>
      <c r="D116" s="20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5">
      <c r="A117" s="20"/>
      <c r="B117" s="20"/>
      <c r="C117" s="20"/>
      <c r="D117" s="20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5">
      <c r="A118" s="20"/>
      <c r="B118" s="20"/>
      <c r="C118" s="20"/>
      <c r="D118" s="20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5">
      <c r="A119" s="20"/>
      <c r="B119" s="20"/>
      <c r="C119" s="20"/>
      <c r="D119" s="20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5">
      <c r="A120" s="20"/>
      <c r="B120" s="20"/>
      <c r="C120" s="20"/>
      <c r="D120" s="20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5">
      <c r="A121" s="20"/>
      <c r="B121" s="20"/>
      <c r="C121" s="20"/>
      <c r="D121" s="20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5">
      <c r="A122" s="20"/>
      <c r="B122" s="20"/>
      <c r="C122" s="20"/>
      <c r="D122" s="20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5">
      <c r="A123" s="20"/>
      <c r="B123" s="20"/>
      <c r="C123" s="20"/>
      <c r="D123" s="20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5">
      <c r="A124" s="20"/>
      <c r="B124" s="20"/>
      <c r="C124" s="20"/>
      <c r="D124" s="20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5">
      <c r="A125" s="20"/>
      <c r="B125" s="20"/>
      <c r="C125" s="20"/>
      <c r="D125" s="20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5">
      <c r="A126" s="20"/>
      <c r="B126" s="20"/>
      <c r="C126" s="20"/>
      <c r="D126" s="20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5">
      <c r="A127" s="20"/>
      <c r="B127" s="20"/>
      <c r="C127" s="20"/>
      <c r="D127" s="20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x14ac:dyDescent="0.25">
      <c r="A128" s="20"/>
      <c r="B128" s="20"/>
      <c r="C128" s="20"/>
      <c r="D128" s="20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x14ac:dyDescent="0.25">
      <c r="A129" s="20"/>
      <c r="B129" s="20"/>
      <c r="C129" s="20"/>
      <c r="D129" s="20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x14ac:dyDescent="0.25">
      <c r="A130" s="20"/>
      <c r="B130" s="20"/>
      <c r="C130" s="20"/>
      <c r="D130" s="20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x14ac:dyDescent="0.25">
      <c r="A131" s="20"/>
      <c r="B131" s="20"/>
      <c r="C131" s="20"/>
      <c r="D131" s="2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x14ac:dyDescent="0.25">
      <c r="A132" s="20"/>
      <c r="B132" s="20"/>
      <c r="C132" s="20"/>
      <c r="D132" s="20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x14ac:dyDescent="0.25">
      <c r="A133" s="20"/>
      <c r="B133" s="20"/>
      <c r="C133" s="20"/>
      <c r="D133" s="20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x14ac:dyDescent="0.25">
      <c r="A134" s="20"/>
      <c r="B134" s="20"/>
      <c r="C134" s="20"/>
      <c r="D134" s="20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x14ac:dyDescent="0.25">
      <c r="A135" s="20"/>
      <c r="B135" s="20"/>
      <c r="C135" s="20"/>
      <c r="D135" s="20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x14ac:dyDescent="0.25">
      <c r="A136" s="20"/>
      <c r="B136" s="20"/>
      <c r="C136" s="20"/>
      <c r="D136" s="20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x14ac:dyDescent="0.25">
      <c r="A137" s="20"/>
      <c r="B137" s="20"/>
      <c r="C137" s="20"/>
      <c r="D137" s="20"/>
    </row>
    <row r="138" spans="1:30" x14ac:dyDescent="0.25">
      <c r="A138" s="20"/>
      <c r="B138" s="20"/>
      <c r="C138" s="20"/>
      <c r="D138" s="20"/>
    </row>
    <row r="139" spans="1:30" x14ac:dyDescent="0.25">
      <c r="A139" s="20"/>
      <c r="B139" s="20"/>
      <c r="C139" s="20"/>
      <c r="D139" s="20"/>
    </row>
    <row r="140" spans="1:30" x14ac:dyDescent="0.25">
      <c r="A140" s="20"/>
      <c r="B140" s="20"/>
      <c r="C140" s="20"/>
      <c r="D140" s="20"/>
    </row>
    <row r="141" spans="1:30" x14ac:dyDescent="0.25">
      <c r="A141" s="20"/>
      <c r="B141" s="20"/>
      <c r="C141" s="20"/>
      <c r="D141" s="20"/>
    </row>
    <row r="142" spans="1:30" x14ac:dyDescent="0.25">
      <c r="A142" s="20"/>
      <c r="B142" s="20"/>
      <c r="C142" s="20"/>
      <c r="D142" s="20"/>
    </row>
    <row r="143" spans="1:30" x14ac:dyDescent="0.25">
      <c r="A143" s="20"/>
      <c r="B143" s="20"/>
      <c r="C143" s="20"/>
      <c r="D143" s="20"/>
    </row>
    <row r="144" spans="1:30" x14ac:dyDescent="0.25">
      <c r="A144" s="20"/>
      <c r="B144" s="20"/>
      <c r="C144" s="20"/>
      <c r="D144" s="20"/>
    </row>
    <row r="145" spans="1:4" x14ac:dyDescent="0.25">
      <c r="A145" s="20"/>
      <c r="B145" s="20"/>
      <c r="C145" s="20"/>
      <c r="D145" s="20"/>
    </row>
    <row r="146" spans="1:4" x14ac:dyDescent="0.25">
      <c r="A146" s="20"/>
      <c r="B146" s="20"/>
      <c r="C146" s="20"/>
      <c r="D146" s="20"/>
    </row>
    <row r="147" spans="1:4" x14ac:dyDescent="0.25">
      <c r="A147" s="20"/>
      <c r="B147" s="20"/>
      <c r="C147" s="20"/>
      <c r="D147" s="20"/>
    </row>
    <row r="148" spans="1:4" x14ac:dyDescent="0.25">
      <c r="A148" s="20"/>
      <c r="B148" s="20"/>
      <c r="C148" s="20"/>
      <c r="D148" s="20"/>
    </row>
    <row r="149" spans="1:4" x14ac:dyDescent="0.25">
      <c r="A149" s="20"/>
      <c r="B149" s="20"/>
      <c r="C149" s="20"/>
      <c r="D149" s="20"/>
    </row>
    <row r="150" spans="1:4" x14ac:dyDescent="0.25">
      <c r="A150" s="20"/>
      <c r="B150" s="20"/>
      <c r="C150" s="20"/>
      <c r="D150" s="20"/>
    </row>
    <row r="151" spans="1:4" x14ac:dyDescent="0.25">
      <c r="A151" s="20"/>
      <c r="B151" s="20"/>
      <c r="C151" s="20"/>
      <c r="D151" s="20"/>
    </row>
    <row r="152" spans="1:4" x14ac:dyDescent="0.25">
      <c r="A152" s="20"/>
      <c r="B152" s="20"/>
      <c r="C152" s="20"/>
      <c r="D152" s="20"/>
    </row>
    <row r="153" spans="1:4" x14ac:dyDescent="0.25">
      <c r="A153" s="20"/>
      <c r="B153" s="20"/>
      <c r="C153" s="20"/>
      <c r="D153" s="20"/>
    </row>
    <row r="154" spans="1:4" x14ac:dyDescent="0.25">
      <c r="A154" s="20"/>
      <c r="B154" s="20"/>
      <c r="C154" s="20"/>
      <c r="D154" s="20"/>
    </row>
    <row r="155" spans="1:4" x14ac:dyDescent="0.25">
      <c r="A155" s="20"/>
      <c r="B155" s="20"/>
      <c r="C155" s="20"/>
      <c r="D155" s="20"/>
    </row>
    <row r="156" spans="1:4" x14ac:dyDescent="0.25">
      <c r="A156" s="20"/>
      <c r="B156" s="20"/>
      <c r="C156" s="20"/>
      <c r="D156" s="20"/>
    </row>
    <row r="157" spans="1:4" x14ac:dyDescent="0.25">
      <c r="A157" s="20"/>
      <c r="B157" s="20"/>
      <c r="C157" s="20"/>
      <c r="D157" s="20"/>
    </row>
    <row r="158" spans="1:4" x14ac:dyDescent="0.25">
      <c r="A158" s="20"/>
      <c r="B158" s="20"/>
      <c r="C158" s="20"/>
      <c r="D158" s="20"/>
    </row>
    <row r="159" spans="1:4" x14ac:dyDescent="0.25">
      <c r="A159" s="20"/>
      <c r="B159" s="20"/>
      <c r="C159" s="20"/>
      <c r="D159" s="20"/>
    </row>
    <row r="160" spans="1:4" x14ac:dyDescent="0.25">
      <c r="A160" s="20"/>
      <c r="B160" s="20"/>
      <c r="C160" s="20"/>
      <c r="D160" s="20"/>
    </row>
    <row r="161" spans="1:4" x14ac:dyDescent="0.25">
      <c r="A161" s="20"/>
      <c r="B161" s="20"/>
      <c r="C161" s="20"/>
      <c r="D161" s="20"/>
    </row>
    <row r="162" spans="1:4" x14ac:dyDescent="0.25">
      <c r="A162" s="20"/>
      <c r="B162" s="20"/>
      <c r="C162" s="20"/>
      <c r="D162" s="20"/>
    </row>
    <row r="163" spans="1:4" x14ac:dyDescent="0.25">
      <c r="A163" s="20"/>
      <c r="B163" s="20"/>
      <c r="C163" s="20"/>
      <c r="D163" s="20"/>
    </row>
    <row r="164" spans="1:4" x14ac:dyDescent="0.25">
      <c r="A164" s="20"/>
      <c r="B164" s="20"/>
      <c r="C164" s="20"/>
      <c r="D164" s="20"/>
    </row>
    <row r="165" spans="1:4" x14ac:dyDescent="0.25">
      <c r="A165" s="20"/>
      <c r="B165" s="20"/>
      <c r="C165" s="20"/>
      <c r="D165" s="20"/>
    </row>
    <row r="166" spans="1:4" x14ac:dyDescent="0.25">
      <c r="A166" s="20"/>
      <c r="B166" s="20"/>
      <c r="C166" s="20"/>
      <c r="D166" s="20"/>
    </row>
    <row r="167" spans="1:4" x14ac:dyDescent="0.25">
      <c r="A167" s="20"/>
      <c r="B167" s="20"/>
      <c r="C167" s="20"/>
      <c r="D167" s="20"/>
    </row>
    <row r="168" spans="1:4" x14ac:dyDescent="0.25">
      <c r="A168" s="20"/>
      <c r="B168" s="20"/>
      <c r="C168" s="20"/>
      <c r="D168" s="20"/>
    </row>
    <row r="169" spans="1:4" x14ac:dyDescent="0.25">
      <c r="A169" s="20"/>
      <c r="B169" s="20"/>
      <c r="C169" s="20"/>
      <c r="D169" s="20"/>
    </row>
    <row r="170" spans="1:4" x14ac:dyDescent="0.25">
      <c r="A170" s="20"/>
      <c r="B170" s="20"/>
      <c r="C170" s="20"/>
      <c r="D170" s="20"/>
    </row>
    <row r="171" spans="1:4" x14ac:dyDescent="0.25">
      <c r="A171" s="20"/>
      <c r="B171" s="20"/>
      <c r="C171" s="20"/>
      <c r="D171" s="20"/>
    </row>
  </sheetData>
  <sheetProtection formatCells="0" formatColumns="0" formatRows="0" insertColumns="0" insertRows="0" insertHyperlinks="0" deleteColumns="0" deleteRows="0" sort="0" autoFilter="0" pivotTables="0"/>
  <mergeCells count="39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9:C9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V25:Z25"/>
    <mergeCell ref="B25:C25"/>
    <mergeCell ref="B23:C23"/>
    <mergeCell ref="B26:C26"/>
    <mergeCell ref="B60:C60"/>
    <mergeCell ref="B61:C61"/>
    <mergeCell ref="B62:C62"/>
    <mergeCell ref="B31:C31"/>
    <mergeCell ref="B39:C39"/>
    <mergeCell ref="B30:C30"/>
    <mergeCell ref="B27:C27"/>
    <mergeCell ref="B28:C28"/>
    <mergeCell ref="B29:C29"/>
    <mergeCell ref="B65:C65"/>
    <mergeCell ref="B40:C40"/>
    <mergeCell ref="B41:C41"/>
    <mergeCell ref="B43:C43"/>
    <mergeCell ref="B42:C42"/>
    <mergeCell ref="B63:C63"/>
    <mergeCell ref="B64:C64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844D-FDDD-43EE-A8BC-AA4EEF54E8BA}">
  <sheetPr>
    <pageSetUpPr fitToPage="1"/>
  </sheetPr>
  <dimension ref="A1:BG171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6" sqref="B6:C6"/>
    </sheetView>
  </sheetViews>
  <sheetFormatPr baseColWidth="10" defaultColWidth="10.81640625" defaultRowHeight="12.5" x14ac:dyDescent="0.25"/>
  <cols>
    <col min="1" max="1" width="26.26953125" customWidth="1"/>
    <col min="2" max="2" width="32.26953125" style="54" customWidth="1"/>
    <col min="3" max="3" width="28.7265625" customWidth="1"/>
    <col min="4" max="4" width="28.453125" style="54" customWidth="1"/>
    <col min="5" max="57" width="12.54296875" bestFit="1" customWidth="1"/>
  </cols>
  <sheetData>
    <row r="1" spans="1:59" ht="18" x14ac:dyDescent="0.25">
      <c r="A1" s="124" t="str">
        <f>"Geräteausleihe "&amp;YEAR(DATE(2025,1,1))</f>
        <v>Geräteausleihe 2025</v>
      </c>
      <c r="B1" s="124"/>
      <c r="C1" s="124"/>
      <c r="D1" s="51"/>
    </row>
    <row r="2" spans="1:59" ht="15.5" x14ac:dyDescent="0.35">
      <c r="A2" s="3" t="s">
        <v>0</v>
      </c>
      <c r="B2" s="8"/>
      <c r="C2" s="9"/>
      <c r="D2" s="22"/>
    </row>
    <row r="3" spans="1:59" ht="15.5" x14ac:dyDescent="0.35">
      <c r="A3" s="4" t="s">
        <v>1</v>
      </c>
      <c r="B3" s="1"/>
      <c r="C3" s="10"/>
      <c r="D3" s="25"/>
    </row>
    <row r="4" spans="1:59" ht="15.5" x14ac:dyDescent="0.35">
      <c r="A4" s="4" t="s">
        <v>19</v>
      </c>
      <c r="B4" s="80"/>
      <c r="C4" s="80"/>
      <c r="D4" s="25"/>
    </row>
    <row r="5" spans="1:59" ht="15.5" x14ac:dyDescent="0.35">
      <c r="A5" s="4" t="s">
        <v>2</v>
      </c>
      <c r="B5" s="125">
        <v>45602</v>
      </c>
      <c r="C5" s="125"/>
      <c r="D5" s="52"/>
    </row>
    <row r="6" spans="1:59" s="17" customFormat="1" ht="16" thickBot="1" x14ac:dyDescent="0.4">
      <c r="A6" s="104"/>
      <c r="B6" s="126"/>
      <c r="C6" s="126"/>
      <c r="D6" s="104"/>
    </row>
    <row r="7" spans="1:59" s="19" customFormat="1" ht="13" x14ac:dyDescent="0.3">
      <c r="A7" s="105" t="s">
        <v>121</v>
      </c>
      <c r="B7" s="127" t="s">
        <v>48</v>
      </c>
      <c r="C7" s="127"/>
      <c r="D7" s="87" t="s">
        <v>49</v>
      </c>
      <c r="E7" s="33">
        <f>DATE(2025,1,6)</f>
        <v>45663</v>
      </c>
      <c r="F7" s="34">
        <f>E7+7</f>
        <v>45670</v>
      </c>
      <c r="G7" s="34">
        <f t="shared" ref="G7:BE7" si="0">F7+7</f>
        <v>45677</v>
      </c>
      <c r="H7" s="34">
        <f t="shared" si="0"/>
        <v>45684</v>
      </c>
      <c r="I7" s="34">
        <f t="shared" si="0"/>
        <v>45691</v>
      </c>
      <c r="J7" s="34">
        <f t="shared" si="0"/>
        <v>45698</v>
      </c>
      <c r="K7" s="34">
        <f t="shared" si="0"/>
        <v>45705</v>
      </c>
      <c r="L7" s="34">
        <f t="shared" si="0"/>
        <v>45712</v>
      </c>
      <c r="M7" s="34">
        <f t="shared" si="0"/>
        <v>45719</v>
      </c>
      <c r="N7" s="34">
        <f t="shared" si="0"/>
        <v>45726</v>
      </c>
      <c r="O7" s="34">
        <f t="shared" si="0"/>
        <v>45733</v>
      </c>
      <c r="P7" s="34">
        <f t="shared" si="0"/>
        <v>45740</v>
      </c>
      <c r="Q7" s="34">
        <f t="shared" si="0"/>
        <v>45747</v>
      </c>
      <c r="R7" s="34">
        <f t="shared" si="0"/>
        <v>45754</v>
      </c>
      <c r="S7" s="34">
        <f t="shared" si="0"/>
        <v>45761</v>
      </c>
      <c r="T7" s="34">
        <f t="shared" si="0"/>
        <v>45768</v>
      </c>
      <c r="U7" s="34">
        <f t="shared" si="0"/>
        <v>45775</v>
      </c>
      <c r="V7" s="34">
        <f t="shared" si="0"/>
        <v>45782</v>
      </c>
      <c r="W7" s="34">
        <f t="shared" si="0"/>
        <v>45789</v>
      </c>
      <c r="X7" s="34">
        <f t="shared" si="0"/>
        <v>45796</v>
      </c>
      <c r="Y7" s="34">
        <f t="shared" si="0"/>
        <v>45803</v>
      </c>
      <c r="Z7" s="34">
        <f t="shared" si="0"/>
        <v>45810</v>
      </c>
      <c r="AA7" s="34">
        <f t="shared" si="0"/>
        <v>45817</v>
      </c>
      <c r="AB7" s="34">
        <f t="shared" si="0"/>
        <v>45824</v>
      </c>
      <c r="AC7" s="34">
        <f t="shared" si="0"/>
        <v>45831</v>
      </c>
      <c r="AD7" s="34">
        <f t="shared" si="0"/>
        <v>45838</v>
      </c>
      <c r="AE7" s="34">
        <f t="shared" si="0"/>
        <v>45845</v>
      </c>
      <c r="AF7" s="34">
        <f t="shared" si="0"/>
        <v>45852</v>
      </c>
      <c r="AG7" s="34">
        <f t="shared" si="0"/>
        <v>45859</v>
      </c>
      <c r="AH7" s="34">
        <f t="shared" si="0"/>
        <v>45866</v>
      </c>
      <c r="AI7" s="34">
        <f t="shared" si="0"/>
        <v>45873</v>
      </c>
      <c r="AJ7" s="34">
        <f t="shared" si="0"/>
        <v>45880</v>
      </c>
      <c r="AK7" s="34">
        <f t="shared" si="0"/>
        <v>45887</v>
      </c>
      <c r="AL7" s="34">
        <f t="shared" si="0"/>
        <v>45894</v>
      </c>
      <c r="AM7" s="34">
        <f t="shared" si="0"/>
        <v>45901</v>
      </c>
      <c r="AN7" s="34">
        <f t="shared" si="0"/>
        <v>45908</v>
      </c>
      <c r="AO7" s="34">
        <f t="shared" si="0"/>
        <v>45915</v>
      </c>
      <c r="AP7" s="34">
        <f t="shared" si="0"/>
        <v>45922</v>
      </c>
      <c r="AQ7" s="34">
        <f t="shared" si="0"/>
        <v>45929</v>
      </c>
      <c r="AR7" s="34">
        <f t="shared" si="0"/>
        <v>45936</v>
      </c>
      <c r="AS7" s="34">
        <f t="shared" si="0"/>
        <v>45943</v>
      </c>
      <c r="AT7" s="34">
        <f t="shared" si="0"/>
        <v>45950</v>
      </c>
      <c r="AU7" s="34">
        <f t="shared" si="0"/>
        <v>45957</v>
      </c>
      <c r="AV7" s="34">
        <f t="shared" si="0"/>
        <v>45964</v>
      </c>
      <c r="AW7" s="34">
        <f t="shared" si="0"/>
        <v>45971</v>
      </c>
      <c r="AX7" s="34">
        <f t="shared" si="0"/>
        <v>45978</v>
      </c>
      <c r="AY7" s="34">
        <f t="shared" si="0"/>
        <v>45985</v>
      </c>
      <c r="AZ7" s="34">
        <f t="shared" si="0"/>
        <v>45992</v>
      </c>
      <c r="BA7" s="34">
        <f t="shared" si="0"/>
        <v>45999</v>
      </c>
      <c r="BB7" s="34">
        <f t="shared" si="0"/>
        <v>46006</v>
      </c>
      <c r="BC7" s="34">
        <f t="shared" si="0"/>
        <v>46013</v>
      </c>
      <c r="BD7" s="34">
        <f t="shared" si="0"/>
        <v>46020</v>
      </c>
      <c r="BE7" s="34">
        <f t="shared" si="0"/>
        <v>46027</v>
      </c>
    </row>
    <row r="8" spans="1:59" s="36" customFormat="1" ht="13" x14ac:dyDescent="0.3">
      <c r="A8" s="106"/>
      <c r="B8" s="128"/>
      <c r="C8" s="128"/>
      <c r="D8" s="88"/>
      <c r="E8" s="36">
        <f>E7+6</f>
        <v>45669</v>
      </c>
      <c r="F8" s="36">
        <f t="shared" ref="F8:BE8" si="1">F7+6</f>
        <v>45676</v>
      </c>
      <c r="G8" s="36">
        <f t="shared" si="1"/>
        <v>45683</v>
      </c>
      <c r="H8" s="36">
        <f t="shared" si="1"/>
        <v>45690</v>
      </c>
      <c r="I8" s="36">
        <f t="shared" si="1"/>
        <v>45697</v>
      </c>
      <c r="J8" s="36">
        <f t="shared" si="1"/>
        <v>45704</v>
      </c>
      <c r="K8" s="36">
        <f t="shared" si="1"/>
        <v>45711</v>
      </c>
      <c r="L8" s="36">
        <f t="shared" si="1"/>
        <v>45718</v>
      </c>
      <c r="M8" s="36">
        <f t="shared" si="1"/>
        <v>45725</v>
      </c>
      <c r="N8" s="36">
        <f t="shared" si="1"/>
        <v>45732</v>
      </c>
      <c r="O8" s="36">
        <f t="shared" si="1"/>
        <v>45739</v>
      </c>
      <c r="P8" s="36">
        <f t="shared" si="1"/>
        <v>45746</v>
      </c>
      <c r="Q8" s="36">
        <f t="shared" si="1"/>
        <v>45753</v>
      </c>
      <c r="R8" s="36">
        <f t="shared" si="1"/>
        <v>45760</v>
      </c>
      <c r="S8" s="36">
        <f t="shared" si="1"/>
        <v>45767</v>
      </c>
      <c r="T8" s="36">
        <f t="shared" si="1"/>
        <v>45774</v>
      </c>
      <c r="U8" s="36">
        <f t="shared" si="1"/>
        <v>45781</v>
      </c>
      <c r="V8" s="36">
        <f t="shared" si="1"/>
        <v>45788</v>
      </c>
      <c r="W8" s="36">
        <f t="shared" si="1"/>
        <v>45795</v>
      </c>
      <c r="X8" s="36">
        <f t="shared" si="1"/>
        <v>45802</v>
      </c>
      <c r="Y8" s="36">
        <f t="shared" si="1"/>
        <v>45809</v>
      </c>
      <c r="Z8" s="36">
        <f t="shared" si="1"/>
        <v>45816</v>
      </c>
      <c r="AA8" s="36">
        <f t="shared" si="1"/>
        <v>45823</v>
      </c>
      <c r="AB8" s="36">
        <f t="shared" si="1"/>
        <v>45830</v>
      </c>
      <c r="AC8" s="36">
        <f t="shared" si="1"/>
        <v>45837</v>
      </c>
      <c r="AD8" s="36">
        <f t="shared" si="1"/>
        <v>45844</v>
      </c>
      <c r="AE8" s="36">
        <f t="shared" si="1"/>
        <v>45851</v>
      </c>
      <c r="AF8" s="36">
        <f t="shared" si="1"/>
        <v>45858</v>
      </c>
      <c r="AG8" s="36">
        <f t="shared" si="1"/>
        <v>45865</v>
      </c>
      <c r="AH8" s="36">
        <f t="shared" si="1"/>
        <v>45872</v>
      </c>
      <c r="AI8" s="36">
        <f t="shared" si="1"/>
        <v>45879</v>
      </c>
      <c r="AJ8" s="36">
        <f t="shared" si="1"/>
        <v>45886</v>
      </c>
      <c r="AK8" s="36">
        <f t="shared" si="1"/>
        <v>45893</v>
      </c>
      <c r="AL8" s="36">
        <f t="shared" si="1"/>
        <v>45900</v>
      </c>
      <c r="AM8" s="36">
        <f t="shared" si="1"/>
        <v>45907</v>
      </c>
      <c r="AN8" s="36">
        <f t="shared" si="1"/>
        <v>45914</v>
      </c>
      <c r="AO8" s="36">
        <f t="shared" si="1"/>
        <v>45921</v>
      </c>
      <c r="AP8" s="36">
        <f t="shared" si="1"/>
        <v>45928</v>
      </c>
      <c r="AQ8" s="36">
        <f t="shared" si="1"/>
        <v>45935</v>
      </c>
      <c r="AR8" s="36">
        <f t="shared" si="1"/>
        <v>45942</v>
      </c>
      <c r="AS8" s="36">
        <f t="shared" si="1"/>
        <v>45949</v>
      </c>
      <c r="AT8" s="36">
        <f t="shared" si="1"/>
        <v>45956</v>
      </c>
      <c r="AU8" s="36">
        <f t="shared" si="1"/>
        <v>45963</v>
      </c>
      <c r="AV8" s="36">
        <f t="shared" si="1"/>
        <v>45970</v>
      </c>
      <c r="AW8" s="36">
        <f t="shared" si="1"/>
        <v>45977</v>
      </c>
      <c r="AX8" s="36">
        <f t="shared" si="1"/>
        <v>45984</v>
      </c>
      <c r="AY8" s="36">
        <f t="shared" si="1"/>
        <v>45991</v>
      </c>
      <c r="AZ8" s="36">
        <f t="shared" si="1"/>
        <v>45998</v>
      </c>
      <c r="BA8" s="36">
        <f t="shared" si="1"/>
        <v>46005</v>
      </c>
      <c r="BB8" s="36">
        <f t="shared" si="1"/>
        <v>46012</v>
      </c>
      <c r="BC8" s="36">
        <f t="shared" si="1"/>
        <v>46019</v>
      </c>
      <c r="BD8" s="36">
        <f t="shared" si="1"/>
        <v>46026</v>
      </c>
      <c r="BE8" s="36">
        <f t="shared" si="1"/>
        <v>46033</v>
      </c>
    </row>
    <row r="9" spans="1:59" s="58" customFormat="1" ht="18.5" thickBot="1" x14ac:dyDescent="0.45">
      <c r="A9" s="123" t="s">
        <v>4</v>
      </c>
      <c r="B9" s="123"/>
      <c r="C9" s="123"/>
      <c r="D9" s="103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1:59" x14ac:dyDescent="0.25">
      <c r="A10" s="73" t="s">
        <v>26</v>
      </c>
      <c r="B10" s="120" t="s">
        <v>46</v>
      </c>
      <c r="C10" s="130"/>
      <c r="D10" s="99" t="s">
        <v>25</v>
      </c>
      <c r="E10" s="25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9"/>
      <c r="S10" s="39"/>
      <c r="T10" s="39"/>
      <c r="U10" s="39"/>
      <c r="V10" s="39"/>
      <c r="W10" s="39"/>
      <c r="X10" s="38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118</v>
      </c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</row>
    <row r="11" spans="1:59" s="17" customFormat="1" ht="13" thickBot="1" x14ac:dyDescent="0.3">
      <c r="A11" s="18" t="s">
        <v>27</v>
      </c>
      <c r="B11" s="117" t="s">
        <v>108</v>
      </c>
      <c r="C11" s="117"/>
      <c r="D11" s="21" t="s">
        <v>101</v>
      </c>
      <c r="E11" s="23"/>
      <c r="F11" s="40"/>
      <c r="G11" s="2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41"/>
      <c r="T11" s="41"/>
      <c r="U11" s="41"/>
      <c r="V11" s="23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23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</row>
    <row r="12" spans="1:59" x14ac:dyDescent="0.25">
      <c r="A12" s="73" t="s">
        <v>30</v>
      </c>
      <c r="B12" s="131" t="s">
        <v>44</v>
      </c>
      <c r="C12" s="131"/>
      <c r="D12" s="99" t="s">
        <v>28</v>
      </c>
      <c r="E12" s="25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25"/>
      <c r="T12" s="25"/>
      <c r="U12" s="25"/>
      <c r="V12" s="25"/>
      <c r="W12" s="25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</row>
    <row r="13" spans="1:59" s="17" customFormat="1" ht="13" thickBot="1" x14ac:dyDescent="0.3">
      <c r="A13" s="18" t="s">
        <v>29</v>
      </c>
      <c r="B13" s="132" t="s">
        <v>108</v>
      </c>
      <c r="C13" s="132"/>
      <c r="D13" s="21" t="s">
        <v>107</v>
      </c>
      <c r="E13" s="23"/>
      <c r="F13" s="23"/>
      <c r="G13" s="40"/>
      <c r="H13" s="40"/>
      <c r="I13" s="40"/>
      <c r="J13" s="40"/>
      <c r="K13" s="40"/>
      <c r="L13" s="40"/>
      <c r="M13" s="40"/>
      <c r="N13" s="40"/>
      <c r="O13" s="40"/>
      <c r="P13" s="23"/>
      <c r="Q13" s="40"/>
      <c r="R13" s="40"/>
      <c r="S13" s="23"/>
      <c r="T13" s="23"/>
      <c r="U13" s="23"/>
      <c r="V13" s="23"/>
      <c r="W13" s="2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</row>
    <row r="14" spans="1:59" x14ac:dyDescent="0.25">
      <c r="A14" s="73" t="s">
        <v>32</v>
      </c>
      <c r="B14" s="120" t="s">
        <v>45</v>
      </c>
      <c r="C14" s="120"/>
      <c r="D14" s="99" t="s">
        <v>31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2"/>
      <c r="W14" s="22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</row>
    <row r="15" spans="1:59" s="17" customFormat="1" ht="13.5" customHeight="1" thickBot="1" x14ac:dyDescent="0.3">
      <c r="A15" s="18" t="s">
        <v>33</v>
      </c>
      <c r="B15" s="129" t="s">
        <v>109</v>
      </c>
      <c r="C15" s="129"/>
      <c r="D15" s="53" t="s">
        <v>77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41"/>
      <c r="W15" s="41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</row>
    <row r="16" spans="1:59" x14ac:dyDescent="0.25">
      <c r="A16" s="74" t="s">
        <v>35</v>
      </c>
      <c r="B16" s="120" t="s">
        <v>44</v>
      </c>
      <c r="C16" s="120"/>
      <c r="D16" s="99" t="s">
        <v>34</v>
      </c>
      <c r="E16" s="25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25"/>
      <c r="S16" s="25"/>
      <c r="T16" s="25"/>
      <c r="U16" s="25"/>
      <c r="V16" s="25"/>
      <c r="W16" s="25"/>
      <c r="X16" s="25"/>
      <c r="Y16" s="37"/>
      <c r="Z16" s="37"/>
      <c r="AA16" s="37"/>
      <c r="AB16" s="38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</row>
    <row r="17" spans="1:59" s="17" customFormat="1" ht="13" thickBot="1" x14ac:dyDescent="0.3">
      <c r="A17" s="18" t="s">
        <v>36</v>
      </c>
      <c r="B17" s="117" t="s">
        <v>98</v>
      </c>
      <c r="C17" s="117"/>
      <c r="D17" s="21" t="s">
        <v>17</v>
      </c>
      <c r="E17" s="23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23"/>
      <c r="S17" s="23"/>
      <c r="T17" s="23"/>
      <c r="U17" s="23"/>
      <c r="V17" s="23"/>
      <c r="W17" s="23"/>
      <c r="X17" s="23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1:59" x14ac:dyDescent="0.25">
      <c r="A18" s="73" t="s">
        <v>37</v>
      </c>
      <c r="B18" s="120" t="s">
        <v>43</v>
      </c>
      <c r="C18" s="120"/>
      <c r="D18" s="99" t="s">
        <v>41</v>
      </c>
      <c r="E18" s="22"/>
      <c r="F18" s="22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25"/>
      <c r="T18" s="25"/>
      <c r="U18" s="37"/>
      <c r="V18" s="22"/>
      <c r="W18" s="22"/>
      <c r="X18" s="37"/>
      <c r="Y18" s="37"/>
      <c r="Z18" s="37"/>
      <c r="AA18" s="37"/>
      <c r="AB18" s="38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</row>
    <row r="19" spans="1:59" s="17" customFormat="1" ht="13" thickBot="1" x14ac:dyDescent="0.3">
      <c r="A19" s="18" t="s">
        <v>38</v>
      </c>
      <c r="B19" s="117" t="s">
        <v>78</v>
      </c>
      <c r="C19" s="117"/>
      <c r="D19" s="21" t="s">
        <v>80</v>
      </c>
      <c r="E19" s="41"/>
      <c r="F19" s="2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41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23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</row>
    <row r="20" spans="1:59" x14ac:dyDescent="0.25">
      <c r="A20" s="74" t="s">
        <v>39</v>
      </c>
      <c r="B20" s="120" t="s">
        <v>43</v>
      </c>
      <c r="C20" s="120"/>
      <c r="D20" s="99" t="s">
        <v>42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25"/>
      <c r="S20" s="25"/>
      <c r="T20" s="25"/>
      <c r="U20" s="25"/>
      <c r="V20" s="25"/>
      <c r="W20" s="25"/>
      <c r="X20" s="25"/>
      <c r="Y20" s="37"/>
      <c r="Z20" s="37"/>
      <c r="AA20" s="37"/>
      <c r="AB20" s="38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</row>
    <row r="21" spans="1:59" s="17" customFormat="1" ht="13" thickBot="1" x14ac:dyDescent="0.3">
      <c r="A21" s="14" t="s">
        <v>40</v>
      </c>
      <c r="B21" s="117" t="s">
        <v>78</v>
      </c>
      <c r="C21" s="117"/>
      <c r="D21" s="21" t="s">
        <v>79</v>
      </c>
      <c r="E21" s="40"/>
      <c r="F21" s="23"/>
      <c r="G21" s="2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23"/>
      <c r="S21" s="23"/>
      <c r="T21" s="23"/>
      <c r="U21" s="23"/>
      <c r="V21" s="23"/>
      <c r="W21" s="23"/>
      <c r="X21" s="23"/>
      <c r="Y21" s="23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</row>
    <row r="22" spans="1:59" x14ac:dyDescent="0.25">
      <c r="A22" s="13"/>
      <c r="B22" s="121"/>
      <c r="C22" s="121"/>
      <c r="D22" s="99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</row>
    <row r="23" spans="1:59" x14ac:dyDescent="0.25">
      <c r="A23" s="77"/>
      <c r="B23" s="110"/>
      <c r="C23" s="110"/>
      <c r="D23" s="9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</row>
    <row r="24" spans="1:59" s="17" customFormat="1" ht="18.5" thickBot="1" x14ac:dyDescent="0.45">
      <c r="A24" s="60" t="s">
        <v>7</v>
      </c>
      <c r="B24" s="60"/>
      <c r="C24" s="61"/>
      <c r="D24" s="62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</row>
    <row r="25" spans="1:59" s="12" customFormat="1" x14ac:dyDescent="0.25">
      <c r="A25" s="55" t="s">
        <v>47</v>
      </c>
      <c r="B25" s="120" t="s">
        <v>56</v>
      </c>
      <c r="C25" s="120"/>
      <c r="D25" s="99" t="s">
        <v>83</v>
      </c>
      <c r="E25" s="38"/>
      <c r="F25" s="38"/>
      <c r="G25" s="38"/>
      <c r="H25" s="38"/>
      <c r="I25" s="38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8"/>
      <c r="U25" s="38"/>
      <c r="V25" s="122"/>
      <c r="W25" s="122"/>
      <c r="X25" s="122"/>
      <c r="Y25" s="122"/>
      <c r="Z25" s="122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</row>
    <row r="26" spans="1:59" s="12" customFormat="1" x14ac:dyDescent="0.25">
      <c r="A26" s="55" t="s">
        <v>55</v>
      </c>
      <c r="B26" s="116" t="s">
        <v>56</v>
      </c>
      <c r="C26" s="116"/>
      <c r="D26" s="99" t="s">
        <v>82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42"/>
      <c r="T26" s="42"/>
      <c r="U26" s="42"/>
      <c r="V26" s="42"/>
      <c r="W26" s="42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</row>
    <row r="27" spans="1:59" x14ac:dyDescent="0.25">
      <c r="A27" s="55" t="s">
        <v>57</v>
      </c>
      <c r="B27" s="116" t="s">
        <v>60</v>
      </c>
      <c r="C27" s="119"/>
      <c r="D27" s="99" t="s">
        <v>61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25"/>
      <c r="T27" s="25"/>
      <c r="U27" s="25"/>
      <c r="V27" s="25"/>
      <c r="W27" s="25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</row>
    <row r="28" spans="1:59" x14ac:dyDescent="0.25">
      <c r="A28" s="55" t="s">
        <v>58</v>
      </c>
      <c r="B28" s="116" t="s">
        <v>60</v>
      </c>
      <c r="C28" s="111"/>
      <c r="D28" s="99" t="s">
        <v>62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25"/>
      <c r="T28" s="25"/>
      <c r="U28" s="25"/>
      <c r="V28" s="25"/>
      <c r="W28" s="25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</row>
    <row r="29" spans="1:59" x14ac:dyDescent="0.25">
      <c r="A29" s="55" t="s">
        <v>59</v>
      </c>
      <c r="B29" s="116" t="s">
        <v>60</v>
      </c>
      <c r="C29" s="111"/>
      <c r="D29" s="99" t="s">
        <v>81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25"/>
      <c r="T29" s="25"/>
      <c r="U29" s="25"/>
      <c r="V29" s="25"/>
      <c r="W29" s="25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</row>
    <row r="30" spans="1:59" s="12" customFormat="1" x14ac:dyDescent="0.25">
      <c r="A30" s="55" t="s">
        <v>63</v>
      </c>
      <c r="B30" s="116" t="s">
        <v>65</v>
      </c>
      <c r="C30" s="119"/>
      <c r="D30" s="99" t="s">
        <v>84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42"/>
      <c r="T30" s="42"/>
      <c r="U30" s="42"/>
      <c r="V30" s="42"/>
      <c r="W30" s="42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</row>
    <row r="31" spans="1:59" s="17" customFormat="1" ht="13" thickBot="1" x14ac:dyDescent="0.3">
      <c r="A31" s="18" t="s">
        <v>64</v>
      </c>
      <c r="B31" s="117" t="s">
        <v>65</v>
      </c>
      <c r="C31" s="117"/>
      <c r="D31" s="21" t="s">
        <v>85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</row>
    <row r="32" spans="1:59" x14ac:dyDescent="0.25">
      <c r="A32" s="73"/>
      <c r="B32" s="102"/>
      <c r="C32" s="101"/>
      <c r="D32" s="99"/>
      <c r="E32" s="37"/>
      <c r="F32" s="37"/>
      <c r="G32" s="37"/>
      <c r="H32" s="37"/>
      <c r="I32" s="37"/>
      <c r="J32" s="37"/>
      <c r="K32" s="37"/>
      <c r="L32" s="37"/>
      <c r="M32" s="3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</row>
    <row r="33" spans="1:59" x14ac:dyDescent="0.25">
      <c r="A33" s="55" t="s">
        <v>8</v>
      </c>
      <c r="B33" s="100" t="s">
        <v>52</v>
      </c>
      <c r="C33" s="99"/>
      <c r="D33" s="99"/>
      <c r="E33" s="42"/>
      <c r="F33" s="25"/>
      <c r="G33" s="37"/>
      <c r="H33" s="37"/>
      <c r="I33" s="37"/>
      <c r="J33" s="37"/>
      <c r="K33" s="37"/>
      <c r="L33" s="37"/>
      <c r="M33" s="37"/>
      <c r="N33" s="25"/>
      <c r="O33" s="25"/>
      <c r="P33" s="25"/>
      <c r="Q33" s="25"/>
      <c r="R33" s="25"/>
      <c r="S33" s="25"/>
      <c r="T33" s="25"/>
      <c r="U33" s="37"/>
      <c r="V33" s="25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</row>
    <row r="34" spans="1:59" x14ac:dyDescent="0.25">
      <c r="A34" s="55" t="s">
        <v>8</v>
      </c>
      <c r="B34" s="100" t="s">
        <v>52</v>
      </c>
      <c r="C34" s="99"/>
      <c r="D34" s="99"/>
      <c r="E34" s="42"/>
      <c r="F34" s="25"/>
      <c r="G34" s="37"/>
      <c r="H34" s="37"/>
      <c r="I34" s="37"/>
      <c r="J34" s="37"/>
      <c r="K34" s="37"/>
      <c r="L34" s="37"/>
      <c r="M34" s="37"/>
      <c r="N34" s="25"/>
      <c r="O34" s="25"/>
      <c r="P34" s="25"/>
      <c r="Q34" s="25"/>
      <c r="R34" s="25"/>
      <c r="S34" s="25"/>
      <c r="T34" s="25"/>
      <c r="U34" s="37"/>
      <c r="V34" s="25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</row>
    <row r="35" spans="1:59" x14ac:dyDescent="0.25">
      <c r="A35" s="55" t="s">
        <v>50</v>
      </c>
      <c r="B35" s="100" t="s">
        <v>53</v>
      </c>
      <c r="C35" s="99"/>
      <c r="D35" s="99"/>
      <c r="E35" s="42"/>
      <c r="F35" s="25"/>
      <c r="G35" s="37"/>
      <c r="H35" s="37"/>
      <c r="I35" s="37"/>
      <c r="J35" s="37"/>
      <c r="K35" s="37"/>
      <c r="L35" s="37"/>
      <c r="M35" s="37"/>
      <c r="N35" s="25"/>
      <c r="O35" s="25"/>
      <c r="P35" s="25"/>
      <c r="Q35" s="25"/>
      <c r="R35" s="25"/>
      <c r="S35" s="25"/>
      <c r="T35" s="25"/>
      <c r="U35" s="37"/>
      <c r="V35" s="25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</row>
    <row r="36" spans="1:59" x14ac:dyDescent="0.25">
      <c r="A36" s="55" t="s">
        <v>50</v>
      </c>
      <c r="B36" s="100" t="s">
        <v>53</v>
      </c>
      <c r="C36" s="72"/>
      <c r="D36" s="99"/>
      <c r="E36" s="37"/>
      <c r="F36" s="25"/>
      <c r="G36" s="37"/>
      <c r="H36" s="37"/>
      <c r="I36" s="37"/>
      <c r="J36" s="37"/>
      <c r="K36" s="37"/>
      <c r="L36" s="37"/>
      <c r="M36" s="37"/>
      <c r="N36" s="25"/>
      <c r="O36" s="25"/>
      <c r="P36" s="25"/>
      <c r="Q36" s="25"/>
      <c r="R36" s="25"/>
      <c r="S36" s="25"/>
      <c r="T36" s="39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</row>
    <row r="37" spans="1:59" x14ac:dyDescent="0.25">
      <c r="A37" s="55" t="s">
        <v>51</v>
      </c>
      <c r="B37" s="99" t="s">
        <v>54</v>
      </c>
      <c r="C37" s="99"/>
      <c r="D37" s="99"/>
      <c r="E37" s="37"/>
      <c r="F37" s="25"/>
      <c r="G37" s="37"/>
      <c r="H37" s="37"/>
      <c r="I37" s="37"/>
      <c r="J37" s="37"/>
      <c r="K37" s="37"/>
      <c r="L37" s="37"/>
      <c r="M37" s="37"/>
      <c r="N37" s="25"/>
      <c r="O37" s="25"/>
      <c r="P37" s="25"/>
      <c r="Q37" s="25"/>
      <c r="R37" s="25"/>
      <c r="S37" s="25"/>
      <c r="T37" s="39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</row>
    <row r="38" spans="1:59" s="17" customFormat="1" ht="13" thickBot="1" x14ac:dyDescent="0.3">
      <c r="A38" s="18" t="s">
        <v>51</v>
      </c>
      <c r="B38" s="18" t="s">
        <v>54</v>
      </c>
      <c r="C38" s="18"/>
      <c r="D38" s="21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23"/>
      <c r="T38" s="23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</row>
    <row r="39" spans="1:59" x14ac:dyDescent="0.25">
      <c r="A39" s="101"/>
      <c r="B39" s="118"/>
      <c r="C39" s="118"/>
      <c r="D39" s="9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</row>
    <row r="40" spans="1:59" x14ac:dyDescent="0.25">
      <c r="A40" s="99" t="s">
        <v>87</v>
      </c>
      <c r="B40" s="111" t="s">
        <v>99</v>
      </c>
      <c r="C40" s="111"/>
      <c r="D40" s="99" t="s">
        <v>21</v>
      </c>
      <c r="E40" s="37"/>
      <c r="F40" s="37"/>
      <c r="G40" s="37"/>
      <c r="H40" s="37"/>
      <c r="I40" s="37"/>
      <c r="J40" s="37"/>
      <c r="K40" s="37"/>
      <c r="L40" s="37"/>
      <c r="M40" s="39"/>
      <c r="N40" s="37"/>
      <c r="O40" s="37"/>
      <c r="P40" s="37"/>
      <c r="Q40" s="37"/>
      <c r="R40" s="25"/>
      <c r="S40" s="25"/>
      <c r="T40" s="25"/>
      <c r="U40" s="25"/>
      <c r="V40" s="25"/>
      <c r="W40" s="25"/>
      <c r="X40" s="25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</row>
    <row r="41" spans="1:59" x14ac:dyDescent="0.25">
      <c r="A41" s="99" t="s">
        <v>87</v>
      </c>
      <c r="B41" s="111" t="s">
        <v>99</v>
      </c>
      <c r="C41" s="111"/>
      <c r="D41" s="99" t="s">
        <v>22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25"/>
      <c r="S41" s="25"/>
      <c r="T41" s="25"/>
      <c r="U41" s="25"/>
      <c r="V41" s="25"/>
      <c r="W41" s="25"/>
      <c r="X41" s="25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</row>
    <row r="42" spans="1:59" x14ac:dyDescent="0.25">
      <c r="A42" s="99" t="s">
        <v>87</v>
      </c>
      <c r="B42" s="111" t="s">
        <v>99</v>
      </c>
      <c r="C42" s="111"/>
      <c r="D42" s="99" t="s">
        <v>23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25"/>
      <c r="S42" s="25"/>
      <c r="T42" s="25"/>
      <c r="U42" s="25"/>
      <c r="V42" s="25"/>
      <c r="W42" s="25"/>
      <c r="X42" s="25"/>
      <c r="Y42" s="25"/>
      <c r="Z42" s="25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</row>
    <row r="43" spans="1:59" x14ac:dyDescent="0.25">
      <c r="A43" s="99" t="s">
        <v>88</v>
      </c>
      <c r="B43" s="111" t="s">
        <v>100</v>
      </c>
      <c r="C43" s="112"/>
      <c r="D43" s="99" t="s">
        <v>75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25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</row>
    <row r="44" spans="1:59" x14ac:dyDescent="0.25">
      <c r="A44" s="99" t="s">
        <v>89</v>
      </c>
      <c r="B44" s="99" t="s">
        <v>76</v>
      </c>
      <c r="C44" s="99"/>
      <c r="D44" s="99" t="s">
        <v>86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25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</row>
    <row r="45" spans="1:59" x14ac:dyDescent="0.25">
      <c r="A45" s="99" t="s">
        <v>115</v>
      </c>
      <c r="B45" s="99" t="s">
        <v>116</v>
      </c>
      <c r="C45" s="99"/>
      <c r="D45" s="99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25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</row>
    <row r="46" spans="1:59" x14ac:dyDescent="0.25">
      <c r="A46" s="99" t="s">
        <v>115</v>
      </c>
      <c r="B46" s="99" t="s">
        <v>116</v>
      </c>
      <c r="C46" s="99"/>
      <c r="D46" s="99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25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</row>
    <row r="47" spans="1:59" x14ac:dyDescent="0.25">
      <c r="A47" s="99" t="s">
        <v>115</v>
      </c>
      <c r="B47" s="99" t="s">
        <v>116</v>
      </c>
      <c r="C47" s="99"/>
      <c r="D47" s="99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25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1:59" x14ac:dyDescent="0.25">
      <c r="A48" s="99"/>
      <c r="B48" s="99"/>
      <c r="C48" s="99"/>
      <c r="D48" s="99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25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</row>
    <row r="49" spans="1:59" s="17" customFormat="1" ht="18.5" thickBot="1" x14ac:dyDescent="0.45">
      <c r="A49" s="68" t="s">
        <v>66</v>
      </c>
      <c r="B49" s="21"/>
      <c r="C49" s="21"/>
      <c r="D49" s="21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23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</row>
    <row r="50" spans="1:59" s="66" customFormat="1" x14ac:dyDescent="0.25">
      <c r="A50" s="67" t="s">
        <v>67</v>
      </c>
      <c r="B50" s="67" t="s">
        <v>68</v>
      </c>
      <c r="C50" s="67"/>
      <c r="D50" s="63" t="s">
        <v>20</v>
      </c>
      <c r="E50" s="109" t="s">
        <v>120</v>
      </c>
      <c r="F50" s="64"/>
      <c r="G50" s="64"/>
      <c r="H50" s="109" t="s">
        <v>124</v>
      </c>
      <c r="I50" s="109" t="s">
        <v>124</v>
      </c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5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</row>
    <row r="51" spans="1:59" s="66" customFormat="1" x14ac:dyDescent="0.25">
      <c r="A51" s="67"/>
      <c r="B51" s="67"/>
      <c r="C51" s="67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</row>
    <row r="52" spans="1:59" s="71" customFormat="1" ht="18.5" thickBot="1" x14ac:dyDescent="0.45">
      <c r="A52" s="68" t="s">
        <v>69</v>
      </c>
      <c r="B52" s="68"/>
      <c r="C52" s="68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0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</row>
    <row r="53" spans="1:59" s="66" customFormat="1" x14ac:dyDescent="0.25">
      <c r="A53" s="67" t="s">
        <v>70</v>
      </c>
      <c r="B53" s="67" t="s">
        <v>71</v>
      </c>
      <c r="C53" s="67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5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</row>
    <row r="54" spans="1:59" x14ac:dyDescent="0.25">
      <c r="A54" s="77"/>
      <c r="B54" s="48"/>
      <c r="C54" s="98"/>
      <c r="D54" s="99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</row>
    <row r="55" spans="1:59" ht="18" x14ac:dyDescent="0.4">
      <c r="A55" s="5" t="s">
        <v>18</v>
      </c>
      <c r="B55" s="6"/>
      <c r="C55" s="11"/>
      <c r="D55" s="2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</row>
    <row r="56" spans="1:59" x14ac:dyDescent="0.25">
      <c r="A56" s="77" t="s">
        <v>96</v>
      </c>
      <c r="B56" s="48" t="s">
        <v>94</v>
      </c>
      <c r="C56" s="98"/>
      <c r="D56" s="99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pans="1:59" x14ac:dyDescent="0.25">
      <c r="A57" s="77" t="s">
        <v>95</v>
      </c>
      <c r="B57" s="48" t="s">
        <v>94</v>
      </c>
      <c r="C57" s="98"/>
      <c r="D57" s="99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  <row r="58" spans="1:59" x14ac:dyDescent="0.25">
      <c r="A58" s="77"/>
      <c r="B58" s="48"/>
      <c r="C58" s="98"/>
      <c r="D58" s="99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</row>
    <row r="59" spans="1:59" ht="18" x14ac:dyDescent="0.4">
      <c r="A59" s="49" t="s">
        <v>9</v>
      </c>
      <c r="B59" s="49"/>
      <c r="C59" s="30"/>
      <c r="D59" s="2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</row>
    <row r="60" spans="1:59" x14ac:dyDescent="0.25">
      <c r="A60" s="77" t="s">
        <v>92</v>
      </c>
      <c r="B60" s="110" t="s">
        <v>106</v>
      </c>
      <c r="C60" s="110"/>
      <c r="D60" s="99" t="s">
        <v>72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25"/>
      <c r="V60" s="22"/>
      <c r="W60" s="22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</row>
    <row r="61" spans="1:59" x14ac:dyDescent="0.25">
      <c r="A61" s="77" t="s">
        <v>92</v>
      </c>
      <c r="B61" s="110" t="s">
        <v>106</v>
      </c>
      <c r="C61" s="110"/>
      <c r="D61" s="99" t="s">
        <v>73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25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</row>
    <row r="62" spans="1:59" x14ac:dyDescent="0.25">
      <c r="A62" s="77" t="s">
        <v>92</v>
      </c>
      <c r="B62" s="110" t="s">
        <v>106</v>
      </c>
      <c r="C62" s="110"/>
      <c r="D62" s="99" t="s">
        <v>74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</row>
    <row r="63" spans="1:59" x14ac:dyDescent="0.25">
      <c r="A63" s="77" t="s">
        <v>93</v>
      </c>
      <c r="B63" s="113" t="s">
        <v>105</v>
      </c>
      <c r="C63" s="114"/>
      <c r="D63" s="99" t="s">
        <v>103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</row>
    <row r="64" spans="1:59" x14ac:dyDescent="0.25">
      <c r="A64" s="77" t="s">
        <v>93</v>
      </c>
      <c r="B64" s="110" t="s">
        <v>105</v>
      </c>
      <c r="C64" s="115"/>
      <c r="D64" s="99" t="s">
        <v>104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</row>
    <row r="65" spans="1:59" x14ac:dyDescent="0.25">
      <c r="A65" s="48"/>
      <c r="B65" s="110"/>
      <c r="C65" s="110"/>
      <c r="D65" s="99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</row>
    <row r="66" spans="1:59" ht="18" x14ac:dyDescent="0.4">
      <c r="A66" s="49" t="s">
        <v>11</v>
      </c>
      <c r="B66" s="49"/>
      <c r="C66" s="30"/>
      <c r="D66" s="2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</row>
    <row r="67" spans="1:59" x14ac:dyDescent="0.25">
      <c r="A67" s="77" t="s">
        <v>12</v>
      </c>
      <c r="B67" s="48"/>
      <c r="C67" s="98"/>
      <c r="D67" s="99" t="s">
        <v>13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</row>
    <row r="68" spans="1:59" x14ac:dyDescent="0.25">
      <c r="A68" s="77" t="s">
        <v>14</v>
      </c>
      <c r="B68" s="48"/>
      <c r="C68" s="98"/>
      <c r="D68" s="9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</row>
    <row r="69" spans="1:59" x14ac:dyDescent="0.25">
      <c r="A69" s="77" t="s">
        <v>15</v>
      </c>
      <c r="B69" s="48"/>
      <c r="C69" s="98"/>
      <c r="D69" s="99" t="s">
        <v>16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</row>
    <row r="70" spans="1:59" x14ac:dyDescent="0.25">
      <c r="A70" s="15"/>
      <c r="B70" s="15"/>
      <c r="C70" s="16"/>
      <c r="D70" s="99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</row>
    <row r="71" spans="1:59" x14ac:dyDescent="0.25">
      <c r="A71" s="20"/>
      <c r="B71" s="20"/>
      <c r="C71" s="20"/>
      <c r="D71" s="20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59" x14ac:dyDescent="0.25">
      <c r="A72" s="20"/>
      <c r="B72" s="20"/>
      <c r="C72" s="20"/>
      <c r="D72" s="20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59" x14ac:dyDescent="0.25">
      <c r="A73" s="20"/>
      <c r="B73" s="20"/>
      <c r="C73" s="20"/>
      <c r="D73" s="20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59" x14ac:dyDescent="0.25">
      <c r="A74" s="20"/>
      <c r="B74" s="20"/>
      <c r="C74" s="20"/>
      <c r="D74" s="20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59" x14ac:dyDescent="0.25">
      <c r="A75" s="20"/>
      <c r="B75" s="20"/>
      <c r="C75" s="20"/>
      <c r="D75" s="20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59" x14ac:dyDescent="0.25">
      <c r="A76" s="20"/>
      <c r="B76" s="20"/>
      <c r="C76" s="20"/>
      <c r="D76" s="20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59" x14ac:dyDescent="0.25">
      <c r="A77" s="20"/>
      <c r="B77" s="20"/>
      <c r="C77" s="20"/>
      <c r="D77" s="20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59" x14ac:dyDescent="0.25">
      <c r="A78" s="20"/>
      <c r="B78" s="20"/>
      <c r="C78" s="20"/>
      <c r="D78" s="20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59" x14ac:dyDescent="0.25">
      <c r="A79" s="20"/>
      <c r="B79" s="20"/>
      <c r="C79" s="20"/>
      <c r="D79" s="20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59" x14ac:dyDescent="0.25">
      <c r="A80" s="20"/>
      <c r="B80" s="20"/>
      <c r="C80" s="20"/>
      <c r="D80" s="20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x14ac:dyDescent="0.25">
      <c r="A81" s="20"/>
      <c r="B81" s="20"/>
      <c r="C81" s="20"/>
      <c r="D81" s="20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x14ac:dyDescent="0.25">
      <c r="A82" s="20"/>
      <c r="B82" s="20"/>
      <c r="C82" s="20"/>
      <c r="D82" s="20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x14ac:dyDescent="0.25">
      <c r="A83" s="20"/>
      <c r="B83" s="20"/>
      <c r="C83" s="20"/>
      <c r="D83" s="20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x14ac:dyDescent="0.25">
      <c r="A84" s="20"/>
      <c r="B84" s="20"/>
      <c r="C84" s="20"/>
      <c r="D84" s="20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x14ac:dyDescent="0.25">
      <c r="A85" s="20"/>
      <c r="B85" s="20"/>
      <c r="C85" s="20"/>
      <c r="D85" s="20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x14ac:dyDescent="0.25">
      <c r="A86" s="20"/>
      <c r="B86" s="20"/>
      <c r="C86" s="20"/>
      <c r="D86" s="20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x14ac:dyDescent="0.25">
      <c r="A87" s="20"/>
      <c r="B87" s="20"/>
      <c r="C87" s="20"/>
      <c r="D87" s="20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x14ac:dyDescent="0.25">
      <c r="A88" s="20"/>
      <c r="B88" s="20"/>
      <c r="C88" s="20"/>
      <c r="D88" s="20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x14ac:dyDescent="0.25">
      <c r="A89" s="20"/>
      <c r="B89" s="20"/>
      <c r="C89" s="20"/>
      <c r="D89" s="20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x14ac:dyDescent="0.25">
      <c r="A90" s="20"/>
      <c r="B90" s="20"/>
      <c r="C90" s="20"/>
      <c r="D90" s="20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x14ac:dyDescent="0.25">
      <c r="A91" s="20"/>
      <c r="B91" s="20"/>
      <c r="C91" s="20"/>
      <c r="D91" s="20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x14ac:dyDescent="0.25">
      <c r="A92" s="20"/>
      <c r="B92" s="20"/>
      <c r="C92" s="20"/>
      <c r="D92" s="20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x14ac:dyDescent="0.25">
      <c r="A93" s="20"/>
      <c r="B93" s="20"/>
      <c r="C93" s="20"/>
      <c r="D93" s="20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x14ac:dyDescent="0.25">
      <c r="A94" s="20"/>
      <c r="B94" s="20"/>
      <c r="C94" s="20"/>
      <c r="D94" s="20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x14ac:dyDescent="0.25">
      <c r="A95" s="20"/>
      <c r="B95" s="20"/>
      <c r="C95" s="20"/>
      <c r="D95" s="20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x14ac:dyDescent="0.25">
      <c r="A96" s="20"/>
      <c r="B96" s="20"/>
      <c r="C96" s="20"/>
      <c r="D96" s="20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x14ac:dyDescent="0.25">
      <c r="A97" s="20"/>
      <c r="B97" s="20"/>
      <c r="C97" s="20"/>
      <c r="D97" s="20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x14ac:dyDescent="0.25">
      <c r="A98" s="20"/>
      <c r="B98" s="20"/>
      <c r="C98" s="20"/>
      <c r="D98" s="20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x14ac:dyDescent="0.25">
      <c r="A99" s="20"/>
      <c r="B99" s="20"/>
      <c r="C99" s="20"/>
      <c r="D99" s="20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x14ac:dyDescent="0.25">
      <c r="A100" s="20"/>
      <c r="B100" s="20"/>
      <c r="C100" s="20"/>
      <c r="D100" s="20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x14ac:dyDescent="0.25">
      <c r="A101" s="20"/>
      <c r="B101" s="20"/>
      <c r="C101" s="20"/>
      <c r="D101" s="20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x14ac:dyDescent="0.25">
      <c r="A102" s="20"/>
      <c r="B102" s="20"/>
      <c r="C102" s="20"/>
      <c r="D102" s="20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x14ac:dyDescent="0.25">
      <c r="A103" s="20"/>
      <c r="B103" s="20"/>
      <c r="C103" s="20"/>
      <c r="D103" s="20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x14ac:dyDescent="0.25">
      <c r="A104" s="20"/>
      <c r="B104" s="20"/>
      <c r="C104" s="20"/>
      <c r="D104" s="20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x14ac:dyDescent="0.25">
      <c r="A105" s="20"/>
      <c r="B105" s="20"/>
      <c r="C105" s="20"/>
      <c r="D105" s="20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x14ac:dyDescent="0.25">
      <c r="A106" s="20"/>
      <c r="B106" s="20"/>
      <c r="C106" s="20"/>
      <c r="D106" s="20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5">
      <c r="A107" s="20"/>
      <c r="B107" s="20"/>
      <c r="C107" s="20"/>
      <c r="D107" s="20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5">
      <c r="A108" s="20"/>
      <c r="B108" s="20"/>
      <c r="C108" s="20"/>
      <c r="D108" s="20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5">
      <c r="A109" s="20"/>
      <c r="B109" s="20"/>
      <c r="C109" s="20"/>
      <c r="D109" s="20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5">
      <c r="A110" s="20"/>
      <c r="B110" s="20"/>
      <c r="C110" s="20"/>
      <c r="D110" s="20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5">
      <c r="A111" s="20"/>
      <c r="B111" s="20"/>
      <c r="C111" s="20"/>
      <c r="D111" s="20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5">
      <c r="A112" s="20"/>
      <c r="B112" s="20"/>
      <c r="C112" s="20"/>
      <c r="D112" s="20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5">
      <c r="A113" s="20"/>
      <c r="B113" s="20"/>
      <c r="C113" s="20"/>
      <c r="D113" s="20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5">
      <c r="A114" s="20"/>
      <c r="B114" s="20"/>
      <c r="C114" s="20"/>
      <c r="D114" s="20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5">
      <c r="A115" s="20"/>
      <c r="B115" s="20"/>
      <c r="C115" s="20"/>
      <c r="D115" s="20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5">
      <c r="A116" s="20"/>
      <c r="B116" s="20"/>
      <c r="C116" s="20"/>
      <c r="D116" s="20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5">
      <c r="A117" s="20"/>
      <c r="B117" s="20"/>
      <c r="C117" s="20"/>
      <c r="D117" s="20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5">
      <c r="A118" s="20"/>
      <c r="B118" s="20"/>
      <c r="C118" s="20"/>
      <c r="D118" s="20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5">
      <c r="A119" s="20"/>
      <c r="B119" s="20"/>
      <c r="C119" s="20"/>
      <c r="D119" s="20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5">
      <c r="A120" s="20"/>
      <c r="B120" s="20"/>
      <c r="C120" s="20"/>
      <c r="D120" s="20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5">
      <c r="A121" s="20"/>
      <c r="B121" s="20"/>
      <c r="C121" s="20"/>
      <c r="D121" s="20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5">
      <c r="A122" s="20"/>
      <c r="B122" s="20"/>
      <c r="C122" s="20"/>
      <c r="D122" s="20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5">
      <c r="A123" s="20"/>
      <c r="B123" s="20"/>
      <c r="C123" s="20"/>
      <c r="D123" s="20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5">
      <c r="A124" s="20"/>
      <c r="B124" s="20"/>
      <c r="C124" s="20"/>
      <c r="D124" s="20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5">
      <c r="A125" s="20"/>
      <c r="B125" s="20"/>
      <c r="C125" s="20"/>
      <c r="D125" s="20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5">
      <c r="A126" s="20"/>
      <c r="B126" s="20"/>
      <c r="C126" s="20"/>
      <c r="D126" s="20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5">
      <c r="A127" s="20"/>
      <c r="B127" s="20"/>
      <c r="C127" s="20"/>
      <c r="D127" s="20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x14ac:dyDescent="0.25">
      <c r="A128" s="20"/>
      <c r="B128" s="20"/>
      <c r="C128" s="20"/>
      <c r="D128" s="20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x14ac:dyDescent="0.25">
      <c r="A129" s="20"/>
      <c r="B129" s="20"/>
      <c r="C129" s="20"/>
      <c r="D129" s="20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x14ac:dyDescent="0.25">
      <c r="A130" s="20"/>
      <c r="B130" s="20"/>
      <c r="C130" s="20"/>
      <c r="D130" s="20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x14ac:dyDescent="0.25">
      <c r="A131" s="20"/>
      <c r="B131" s="20"/>
      <c r="C131" s="20"/>
      <c r="D131" s="2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x14ac:dyDescent="0.25">
      <c r="A132" s="20"/>
      <c r="B132" s="20"/>
      <c r="C132" s="20"/>
      <c r="D132" s="20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x14ac:dyDescent="0.25">
      <c r="A133" s="20"/>
      <c r="B133" s="20"/>
      <c r="C133" s="20"/>
      <c r="D133" s="20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x14ac:dyDescent="0.25">
      <c r="A134" s="20"/>
      <c r="B134" s="20"/>
      <c r="C134" s="20"/>
      <c r="D134" s="20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x14ac:dyDescent="0.25">
      <c r="A135" s="20"/>
      <c r="B135" s="20"/>
      <c r="C135" s="20"/>
      <c r="D135" s="20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x14ac:dyDescent="0.25">
      <c r="A136" s="20"/>
      <c r="B136" s="20"/>
      <c r="C136" s="20"/>
      <c r="D136" s="20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x14ac:dyDescent="0.25">
      <c r="A137" s="20"/>
      <c r="B137" s="20"/>
      <c r="C137" s="20"/>
      <c r="D137" s="20"/>
    </row>
    <row r="138" spans="1:30" x14ac:dyDescent="0.25">
      <c r="A138" s="20"/>
      <c r="B138" s="20"/>
      <c r="C138" s="20"/>
      <c r="D138" s="20"/>
    </row>
    <row r="139" spans="1:30" x14ac:dyDescent="0.25">
      <c r="A139" s="20"/>
      <c r="B139" s="20"/>
      <c r="C139" s="20"/>
      <c r="D139" s="20"/>
    </row>
    <row r="140" spans="1:30" x14ac:dyDescent="0.25">
      <c r="A140" s="20"/>
      <c r="B140" s="20"/>
      <c r="C140" s="20"/>
      <c r="D140" s="20"/>
    </row>
    <row r="141" spans="1:30" x14ac:dyDescent="0.25">
      <c r="A141" s="20"/>
      <c r="B141" s="20"/>
      <c r="C141" s="20"/>
      <c r="D141" s="20"/>
    </row>
    <row r="142" spans="1:30" x14ac:dyDescent="0.25">
      <c r="A142" s="20"/>
      <c r="B142" s="20"/>
      <c r="C142" s="20"/>
      <c r="D142" s="20"/>
    </row>
    <row r="143" spans="1:30" x14ac:dyDescent="0.25">
      <c r="A143" s="20"/>
      <c r="B143" s="20"/>
      <c r="C143" s="20"/>
      <c r="D143" s="20"/>
    </row>
    <row r="144" spans="1:30" x14ac:dyDescent="0.25">
      <c r="A144" s="20"/>
      <c r="B144" s="20"/>
      <c r="C144" s="20"/>
      <c r="D144" s="20"/>
    </row>
    <row r="145" spans="1:4" x14ac:dyDescent="0.25">
      <c r="A145" s="20"/>
      <c r="B145" s="20"/>
      <c r="C145" s="20"/>
      <c r="D145" s="20"/>
    </row>
    <row r="146" spans="1:4" x14ac:dyDescent="0.25">
      <c r="A146" s="20"/>
      <c r="B146" s="20"/>
      <c r="C146" s="20"/>
      <c r="D146" s="20"/>
    </row>
    <row r="147" spans="1:4" x14ac:dyDescent="0.25">
      <c r="A147" s="20"/>
      <c r="B147" s="20"/>
      <c r="C147" s="20"/>
      <c r="D147" s="20"/>
    </row>
    <row r="148" spans="1:4" x14ac:dyDescent="0.25">
      <c r="A148" s="20"/>
      <c r="B148" s="20"/>
      <c r="C148" s="20"/>
      <c r="D148" s="20"/>
    </row>
    <row r="149" spans="1:4" x14ac:dyDescent="0.25">
      <c r="A149" s="20"/>
      <c r="B149" s="20"/>
      <c r="C149" s="20"/>
      <c r="D149" s="20"/>
    </row>
    <row r="150" spans="1:4" x14ac:dyDescent="0.25">
      <c r="A150" s="20"/>
      <c r="B150" s="20"/>
      <c r="C150" s="20"/>
      <c r="D150" s="20"/>
    </row>
    <row r="151" spans="1:4" x14ac:dyDescent="0.25">
      <c r="A151" s="20"/>
      <c r="B151" s="20"/>
      <c r="C151" s="20"/>
      <c r="D151" s="20"/>
    </row>
    <row r="152" spans="1:4" x14ac:dyDescent="0.25">
      <c r="A152" s="20"/>
      <c r="B152" s="20"/>
      <c r="C152" s="20"/>
      <c r="D152" s="20"/>
    </row>
    <row r="153" spans="1:4" x14ac:dyDescent="0.25">
      <c r="A153" s="20"/>
      <c r="B153" s="20"/>
      <c r="C153" s="20"/>
      <c r="D153" s="20"/>
    </row>
    <row r="154" spans="1:4" x14ac:dyDescent="0.25">
      <c r="A154" s="20"/>
      <c r="B154" s="20"/>
      <c r="C154" s="20"/>
      <c r="D154" s="20"/>
    </row>
    <row r="155" spans="1:4" x14ac:dyDescent="0.25">
      <c r="A155" s="20"/>
      <c r="B155" s="20"/>
      <c r="C155" s="20"/>
      <c r="D155" s="20"/>
    </row>
    <row r="156" spans="1:4" x14ac:dyDescent="0.25">
      <c r="A156" s="20"/>
      <c r="B156" s="20"/>
      <c r="C156" s="20"/>
      <c r="D156" s="20"/>
    </row>
    <row r="157" spans="1:4" x14ac:dyDescent="0.25">
      <c r="A157" s="20"/>
      <c r="B157" s="20"/>
      <c r="C157" s="20"/>
      <c r="D157" s="20"/>
    </row>
    <row r="158" spans="1:4" x14ac:dyDescent="0.25">
      <c r="A158" s="20"/>
      <c r="B158" s="20"/>
      <c r="C158" s="20"/>
      <c r="D158" s="20"/>
    </row>
    <row r="159" spans="1:4" x14ac:dyDescent="0.25">
      <c r="A159" s="20"/>
      <c r="B159" s="20"/>
      <c r="C159" s="20"/>
      <c r="D159" s="20"/>
    </row>
    <row r="160" spans="1:4" x14ac:dyDescent="0.25">
      <c r="A160" s="20"/>
      <c r="B160" s="20"/>
      <c r="C160" s="20"/>
      <c r="D160" s="20"/>
    </row>
    <row r="161" spans="1:4" x14ac:dyDescent="0.25">
      <c r="A161" s="20"/>
      <c r="B161" s="20"/>
      <c r="C161" s="20"/>
      <c r="D161" s="20"/>
    </row>
    <row r="162" spans="1:4" x14ac:dyDescent="0.25">
      <c r="A162" s="20"/>
      <c r="B162" s="20"/>
      <c r="C162" s="20"/>
      <c r="D162" s="20"/>
    </row>
    <row r="163" spans="1:4" x14ac:dyDescent="0.25">
      <c r="A163" s="20"/>
      <c r="B163" s="20"/>
      <c r="C163" s="20"/>
      <c r="D163" s="20"/>
    </row>
    <row r="164" spans="1:4" x14ac:dyDescent="0.25">
      <c r="A164" s="20"/>
      <c r="B164" s="20"/>
      <c r="C164" s="20"/>
      <c r="D164" s="20"/>
    </row>
    <row r="165" spans="1:4" x14ac:dyDescent="0.25">
      <c r="A165" s="20"/>
      <c r="B165" s="20"/>
      <c r="C165" s="20"/>
      <c r="D165" s="20"/>
    </row>
    <row r="166" spans="1:4" x14ac:dyDescent="0.25">
      <c r="A166" s="20"/>
      <c r="B166" s="20"/>
      <c r="C166" s="20"/>
      <c r="D166" s="20"/>
    </row>
    <row r="167" spans="1:4" x14ac:dyDescent="0.25">
      <c r="A167" s="20"/>
      <c r="B167" s="20"/>
      <c r="C167" s="20"/>
      <c r="D167" s="20"/>
    </row>
    <row r="168" spans="1:4" x14ac:dyDescent="0.25">
      <c r="A168" s="20"/>
      <c r="B168" s="20"/>
      <c r="C168" s="20"/>
      <c r="D168" s="20"/>
    </row>
    <row r="169" spans="1:4" x14ac:dyDescent="0.25">
      <c r="A169" s="20"/>
      <c r="B169" s="20"/>
      <c r="C169" s="20"/>
      <c r="D169" s="20"/>
    </row>
    <row r="170" spans="1:4" x14ac:dyDescent="0.25">
      <c r="A170" s="20"/>
      <c r="B170" s="20"/>
      <c r="C170" s="20"/>
      <c r="D170" s="20"/>
    </row>
    <row r="171" spans="1:4" x14ac:dyDescent="0.25">
      <c r="A171" s="20"/>
      <c r="B171" s="20"/>
      <c r="C171" s="20"/>
      <c r="D171" s="20"/>
    </row>
  </sheetData>
  <sheetProtection formatCells="0" formatColumns="0" formatRows="0" insertColumns="0" insertRows="0" insertHyperlinks="0" deleteColumns="0" deleteRows="0" sort="0" autoFilter="0" pivotTables="0"/>
  <mergeCells count="39">
    <mergeCell ref="A9:C9"/>
    <mergeCell ref="A1:C1"/>
    <mergeCell ref="B5:C5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40:C40"/>
    <mergeCell ref="B22:C22"/>
    <mergeCell ref="B23:C23"/>
    <mergeCell ref="B25:C25"/>
    <mergeCell ref="V25:Z25"/>
    <mergeCell ref="B26:C26"/>
    <mergeCell ref="B27:C27"/>
    <mergeCell ref="B28:C28"/>
    <mergeCell ref="B29:C29"/>
    <mergeCell ref="B30:C30"/>
    <mergeCell ref="B31:C31"/>
    <mergeCell ref="B39:C39"/>
    <mergeCell ref="B63:C63"/>
    <mergeCell ref="B64:C64"/>
    <mergeCell ref="B65:C65"/>
    <mergeCell ref="B41:C41"/>
    <mergeCell ref="B42:C42"/>
    <mergeCell ref="B43:C43"/>
    <mergeCell ref="B60:C60"/>
    <mergeCell ref="B61:C61"/>
    <mergeCell ref="B62:C62"/>
  </mergeCells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Ausleihe 2024</vt:lpstr>
      <vt:lpstr>Ausleihe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Bibliotheksbenutzer</dc:creator>
  <dc:description/>
  <cp:lastModifiedBy>Giese, Jürgen</cp:lastModifiedBy>
  <cp:revision>14</cp:revision>
  <cp:lastPrinted>2024-02-27T15:16:40Z</cp:lastPrinted>
  <dcterms:created xsi:type="dcterms:W3CDTF">2015-07-13T13:46:47Z</dcterms:created>
  <dcterms:modified xsi:type="dcterms:W3CDTF">2024-11-06T11:41:18Z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